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7125" activeTab="0"/>
  </bookViews>
  <sheets>
    <sheet name="特記①" sheetId="1" r:id="rId1"/>
    <sheet name="特記②" sheetId="2" r:id="rId2"/>
    <sheet name="特記③" sheetId="3" r:id="rId3"/>
  </sheets>
  <definedNames>
    <definedName name="_xlnm.Print_Area" localSheetId="0">'特記①'!$A$1:$AU$50</definedName>
    <definedName name="_xlnm.Print_Area" localSheetId="1">'特記②'!$A$1:$AU$50</definedName>
    <definedName name="_xlnm.Print_Area" localSheetId="2">'特記③'!$A$1:$AU$50</definedName>
  </definedNames>
  <calcPr fullCalcOnLoad="1"/>
</workbook>
</file>

<file path=xl/sharedStrings.xml><?xml version="1.0" encoding="utf-8"?>
<sst xmlns="http://schemas.openxmlformats.org/spreadsheetml/2006/main" count="29" uniqueCount="12">
  <si>
    <t>年</t>
  </si>
  <si>
    <t>月</t>
  </si>
  <si>
    <t>日</t>
  </si>
  <si>
    <r>
      <t>対象者番号</t>
    </r>
    <r>
      <rPr>
        <sz val="8"/>
        <color indexed="12"/>
        <rFont val="ＭＳ Ｐゴシック"/>
        <family val="3"/>
      </rPr>
      <t>(前ゼロ不要)</t>
    </r>
  </si>
  <si>
    <t>TABキーで次の項目に移動</t>
  </si>
  <si>
    <t>[印刷]でこのページを印刷</t>
  </si>
  <si>
    <t>年</t>
  </si>
  <si>
    <t>日</t>
  </si>
  <si>
    <t>Ver 1</t>
  </si>
  <si>
    <t>[クリア]で入力内容削除し、</t>
  </si>
  <si>
    <t>調査日を今日に設定</t>
  </si>
  <si>
    <t>調査日 (令和)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</si>
</sst>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color indexed="22"/>
      <name val="ＭＳ Ｐゴシック"/>
      <family val="3"/>
    </font>
    <font>
      <sz val="14"/>
      <name val="OCRB"/>
      <family val="3"/>
    </font>
    <font>
      <sz val="12"/>
      <name val="OCRB"/>
      <family val="3"/>
    </font>
    <font>
      <sz val="10"/>
      <color indexed="13"/>
      <name val="ＭＳ Ｐゴシック"/>
      <family val="3"/>
    </font>
    <font>
      <sz val="9"/>
      <color indexed="13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OCR pseudo-Handwritten FJ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7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14" fillId="34" borderId="0" xfId="0" applyFont="1" applyFill="1" applyBorder="1" applyAlignment="1">
      <alignment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0" fillId="33" borderId="15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16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49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left"/>
      <protection/>
    </xf>
    <xf numFmtId="0" fontId="14" fillId="34" borderId="0" xfId="0" applyFont="1" applyFill="1" applyBorder="1" applyAlignment="1">
      <alignment vertical="top"/>
    </xf>
    <xf numFmtId="0" fontId="14" fillId="34" borderId="0" xfId="0" applyFont="1" applyFill="1" applyBorder="1" applyAlignment="1">
      <alignment/>
    </xf>
    <xf numFmtId="0" fontId="19" fillId="33" borderId="15" xfId="0" applyFont="1" applyFill="1" applyBorder="1" applyAlignment="1" applyProtection="1">
      <alignment horizontal="center" vertical="center"/>
      <protection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19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15" fillId="34" borderId="0" xfId="0" applyFont="1" applyFill="1" applyBorder="1" applyAlignment="1">
      <alignment horizontal="left" wrapText="1"/>
    </xf>
    <xf numFmtId="49" fontId="16" fillId="33" borderId="0" xfId="0" applyNumberFormat="1" applyFont="1" applyFill="1" applyBorder="1" applyAlignment="1" applyProtection="1">
      <alignment vertical="center"/>
      <protection/>
    </xf>
    <xf numFmtId="49" fontId="18" fillId="33" borderId="18" xfId="0" applyNumberFormat="1" applyFont="1" applyFill="1" applyBorder="1" applyAlignment="1" applyProtection="1">
      <alignment vertical="center"/>
      <protection locked="0"/>
    </xf>
    <xf numFmtId="49" fontId="18" fillId="33" borderId="19" xfId="0" applyNumberFormat="1" applyFont="1" applyFill="1" applyBorder="1" applyAlignment="1" applyProtection="1">
      <alignment vertical="center"/>
      <protection locked="0"/>
    </xf>
    <xf numFmtId="49" fontId="18" fillId="33" borderId="20" xfId="0" applyNumberFormat="1" applyFont="1" applyFill="1" applyBorder="1" applyAlignment="1" applyProtection="1">
      <alignment vertical="center"/>
      <protection locked="0"/>
    </xf>
    <xf numFmtId="49" fontId="18" fillId="33" borderId="21" xfId="0" applyNumberFormat="1" applyFont="1" applyFill="1" applyBorder="1" applyAlignment="1" applyProtection="1">
      <alignment vertical="center"/>
      <protection locked="0"/>
    </xf>
    <xf numFmtId="49" fontId="18" fillId="33" borderId="22" xfId="0" applyNumberFormat="1" applyFont="1" applyFill="1" applyBorder="1" applyAlignment="1" applyProtection="1">
      <alignment vertical="center"/>
      <protection locked="0"/>
    </xf>
    <xf numFmtId="49" fontId="18" fillId="33" borderId="23" xfId="0" applyNumberFormat="1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1" fillId="34" borderId="0" xfId="0" applyFont="1" applyFill="1" applyBorder="1" applyAlignment="1">
      <alignment/>
    </xf>
    <xf numFmtId="49" fontId="18" fillId="33" borderId="27" xfId="0" applyNumberFormat="1" applyFont="1" applyFill="1" applyBorder="1" applyAlignment="1" applyProtection="1">
      <alignment vertical="center"/>
      <protection locked="0"/>
    </xf>
    <xf numFmtId="49" fontId="18" fillId="33" borderId="28" xfId="0" applyNumberFormat="1" applyFont="1" applyFill="1" applyBorder="1" applyAlignment="1" applyProtection="1">
      <alignment vertical="center"/>
      <protection locked="0"/>
    </xf>
    <xf numFmtId="49" fontId="18" fillId="33" borderId="29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4.emf" /><Relationship Id="rId6" Type="http://schemas.openxmlformats.org/officeDocument/2006/relationships/image" Target="../media/image7.emf" /><Relationship Id="rId7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19050</xdr:colOff>
      <xdr:row>1</xdr:row>
      <xdr:rowOff>47625</xdr:rowOff>
    </xdr:from>
    <xdr:to>
      <xdr:col>42</xdr:col>
      <xdr:colOff>28575</xdr:colOff>
      <xdr:row>2</xdr:row>
      <xdr:rowOff>47625</xdr:rowOff>
    </xdr:to>
    <xdr:pic>
      <xdr:nvPicPr>
        <xdr:cNvPr id="1" name="図 45" descr="04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809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85725</xdr:colOff>
      <xdr:row>50</xdr:row>
      <xdr:rowOff>0</xdr:rowOff>
    </xdr:from>
    <xdr:to>
      <xdr:col>91</xdr:col>
      <xdr:colOff>123825</xdr:colOff>
      <xdr:row>50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11801475" y="11001375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特別な医療についての特記事項</a:t>
          </a:r>
        </a:p>
      </xdr:txBody>
    </xdr:sp>
    <xdr:clientData/>
  </xdr:twoCellAnchor>
  <xdr:twoCellAnchor>
    <xdr:from>
      <xdr:col>69</xdr:col>
      <xdr:colOff>123825</xdr:colOff>
      <xdr:row>50</xdr:row>
      <xdr:rowOff>0</xdr:rowOff>
    </xdr:from>
    <xdr:to>
      <xdr:col>84</xdr:col>
      <xdr:colOff>76200</xdr:colOff>
      <xdr:row>50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11839575" y="1100137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特別な医療に関連する項目</a:t>
          </a:r>
        </a:p>
      </xdr:txBody>
    </xdr:sp>
    <xdr:clientData/>
  </xdr:twoCellAnchor>
  <xdr:twoCellAnchor>
    <xdr:from>
      <xdr:col>69</xdr:col>
      <xdr:colOff>85725</xdr:colOff>
      <xdr:row>50</xdr:row>
      <xdr:rowOff>0</xdr:rowOff>
    </xdr:from>
    <xdr:to>
      <xdr:col>99</xdr:col>
      <xdr:colOff>133350</xdr:colOff>
      <xdr:row>50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11801475" y="11001375"/>
          <a:ext cx="5762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廃用の程度（生活の不活発さの程度）に関連する項目についての特記事項</a:t>
          </a:r>
        </a:p>
      </xdr:txBody>
    </xdr:sp>
    <xdr:clientData/>
  </xdr:twoCellAnchor>
  <xdr:twoCellAnchor>
    <xdr:from>
      <xdr:col>69</xdr:col>
      <xdr:colOff>104775</xdr:colOff>
      <xdr:row>50</xdr:row>
      <xdr:rowOff>0</xdr:rowOff>
    </xdr:from>
    <xdr:to>
      <xdr:col>105</xdr:col>
      <xdr:colOff>47625</xdr:colOff>
      <xdr:row>50</xdr:row>
      <xdr:rowOff>0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11820525" y="11001375"/>
          <a:ext cx="680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10-1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日中の生活、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10-2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外出頻度、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10-3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家族・居住環境、社会参加の状況などの変化</a:t>
          </a:r>
        </a:p>
      </xdr:txBody>
    </xdr:sp>
    <xdr:clientData/>
  </xdr:twoCellAnchor>
  <xdr:twoCellAnchor editAs="oneCell">
    <xdr:from>
      <xdr:col>6</xdr:col>
      <xdr:colOff>47625</xdr:colOff>
      <xdr:row>4</xdr:row>
      <xdr:rowOff>57150</xdr:rowOff>
    </xdr:from>
    <xdr:to>
      <xdr:col>6</xdr:col>
      <xdr:colOff>180975</xdr:colOff>
      <xdr:row>4</xdr:row>
      <xdr:rowOff>238125</xdr:rowOff>
    </xdr:to>
    <xdr:pic>
      <xdr:nvPicPr>
        <xdr:cNvPr id="6" name="Picture 49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85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57150</xdr:rowOff>
    </xdr:from>
    <xdr:to>
      <xdr:col>12</xdr:col>
      <xdr:colOff>171450</xdr:colOff>
      <xdr:row>4</xdr:row>
      <xdr:rowOff>228600</xdr:rowOff>
    </xdr:to>
    <xdr:pic>
      <xdr:nvPicPr>
        <xdr:cNvPr id="7" name="Picture 51" descr="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485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57150</xdr:rowOff>
    </xdr:from>
    <xdr:to>
      <xdr:col>8</xdr:col>
      <xdr:colOff>171450</xdr:colOff>
      <xdr:row>4</xdr:row>
      <xdr:rowOff>228600</xdr:rowOff>
    </xdr:to>
    <xdr:pic>
      <xdr:nvPicPr>
        <xdr:cNvPr id="8" name="Picture 52" descr="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485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47625</xdr:rowOff>
    </xdr:from>
    <xdr:to>
      <xdr:col>10</xdr:col>
      <xdr:colOff>180975</xdr:colOff>
      <xdr:row>4</xdr:row>
      <xdr:rowOff>228600</xdr:rowOff>
    </xdr:to>
    <xdr:pic>
      <xdr:nvPicPr>
        <xdr:cNvPr id="9" name="Picture 5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76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76200</xdr:colOff>
      <xdr:row>4</xdr:row>
      <xdr:rowOff>19050</xdr:rowOff>
    </xdr:from>
    <xdr:to>
      <xdr:col>46</xdr:col>
      <xdr:colOff>0</xdr:colOff>
      <xdr:row>6</xdr:row>
      <xdr:rowOff>0</xdr:rowOff>
    </xdr:to>
    <xdr:sp>
      <xdr:nvSpPr>
        <xdr:cNvPr id="10" name="Text Box 60"/>
        <xdr:cNvSpPr txBox="1">
          <a:spLocks noChangeArrowheads="1"/>
        </xdr:cNvSpPr>
      </xdr:nvSpPr>
      <xdr:spPr>
        <a:xfrm>
          <a:off x="6677025" y="44767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No. 1</a:t>
          </a:r>
        </a:p>
      </xdr:txBody>
    </xdr:sp>
    <xdr:clientData/>
  </xdr:twoCellAnchor>
  <xdr:twoCellAnchor>
    <xdr:from>
      <xdr:col>1</xdr:col>
      <xdr:colOff>28575</xdr:colOff>
      <xdr:row>0</xdr:row>
      <xdr:rowOff>114300</xdr:rowOff>
    </xdr:from>
    <xdr:to>
      <xdr:col>2</xdr:col>
      <xdr:colOff>161925</xdr:colOff>
      <xdr:row>1</xdr:row>
      <xdr:rowOff>123825</xdr:rowOff>
    </xdr:to>
    <xdr:sp>
      <xdr:nvSpPr>
        <xdr:cNvPr id="11" name="Rectangle 89"/>
        <xdr:cNvSpPr>
          <a:spLocks/>
        </xdr:cNvSpPr>
      </xdr:nvSpPr>
      <xdr:spPr>
        <a:xfrm>
          <a:off x="85725" y="1143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57150</xdr:rowOff>
    </xdr:from>
    <xdr:to>
      <xdr:col>32</xdr:col>
      <xdr:colOff>9525</xdr:colOff>
      <xdr:row>2</xdr:row>
      <xdr:rowOff>114300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2038350" y="57150"/>
          <a:ext cx="3048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認定調査票</a:t>
          </a: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特記事項</a:t>
          </a: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20</xdr:col>
      <xdr:colOff>47625</xdr:colOff>
      <xdr:row>48</xdr:row>
      <xdr:rowOff>76200</xdr:rowOff>
    </xdr:from>
    <xdr:to>
      <xdr:col>44</xdr:col>
      <xdr:colOff>533400</xdr:colOff>
      <xdr:row>49</xdr:row>
      <xdr:rowOff>57150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3524250" y="10439400"/>
          <a:ext cx="3686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本用紙に収まらない場合は、適宜用紙を追加して下さい</a:t>
          </a:r>
        </a:p>
      </xdr:txBody>
    </xdr:sp>
    <xdr:clientData/>
  </xdr:twoCellAnchor>
  <xdr:twoCellAnchor>
    <xdr:from>
      <xdr:col>17</xdr:col>
      <xdr:colOff>161925</xdr:colOff>
      <xdr:row>7</xdr:row>
      <xdr:rowOff>19050</xdr:rowOff>
    </xdr:from>
    <xdr:to>
      <xdr:col>23</xdr:col>
      <xdr:colOff>28575</xdr:colOff>
      <xdr:row>7</xdr:row>
      <xdr:rowOff>190500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2981325" y="781050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調査日</a:t>
          </a:r>
        </a:p>
      </xdr:txBody>
    </xdr:sp>
    <xdr:clientData/>
  </xdr:twoCellAnchor>
  <xdr:twoCellAnchor>
    <xdr:from>
      <xdr:col>17</xdr:col>
      <xdr:colOff>161925</xdr:colOff>
      <xdr:row>4</xdr:row>
      <xdr:rowOff>19050</xdr:rowOff>
    </xdr:from>
    <xdr:to>
      <xdr:col>23</xdr:col>
      <xdr:colOff>28575</xdr:colOff>
      <xdr:row>4</xdr:row>
      <xdr:rowOff>190500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2981325" y="447675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対象者番号</a:t>
          </a:r>
        </a:p>
      </xdr:txBody>
    </xdr:sp>
    <xdr:clientData/>
  </xdr:twoCellAnchor>
  <xdr:twoCellAnchor>
    <xdr:from>
      <xdr:col>1</xdr:col>
      <xdr:colOff>66675</xdr:colOff>
      <xdr:row>4</xdr:row>
      <xdr:rowOff>28575</xdr:rowOff>
    </xdr:from>
    <xdr:to>
      <xdr:col>5</xdr:col>
      <xdr:colOff>47625</xdr:colOff>
      <xdr:row>4</xdr:row>
      <xdr:rowOff>200025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23825" y="457200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市区町村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コード</a:t>
          </a:r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21</xdr:col>
      <xdr:colOff>85725</xdr:colOff>
      <xdr:row>9</xdr:row>
      <xdr:rowOff>95250</xdr:rowOff>
    </xdr:to>
    <xdr:sp>
      <xdr:nvSpPr>
        <xdr:cNvPr id="17" name="Text Box 94"/>
        <xdr:cNvSpPr txBox="1">
          <a:spLocks noChangeArrowheads="1"/>
        </xdr:cNvSpPr>
      </xdr:nvSpPr>
      <xdr:spPr>
        <a:xfrm>
          <a:off x="133350" y="1076325"/>
          <a:ext cx="3619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１．身体機能・起居動作に関連する項目についての特記事項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8</xdr:row>
      <xdr:rowOff>152400</xdr:rowOff>
    </xdr:from>
    <xdr:to>
      <xdr:col>23</xdr:col>
      <xdr:colOff>85725</xdr:colOff>
      <xdr:row>10</xdr:row>
      <xdr:rowOff>19050</xdr:rowOff>
    </xdr:to>
    <xdr:sp>
      <xdr:nvSpPr>
        <xdr:cNvPr id="18" name="Text Box 95"/>
        <xdr:cNvSpPr txBox="1">
          <a:spLocks noChangeArrowheads="1"/>
        </xdr:cNvSpPr>
      </xdr:nvSpPr>
      <xdr:spPr>
        <a:xfrm>
          <a:off x="409575" y="1171575"/>
          <a:ext cx="3533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麻痺等の有無、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拘縮の有無、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寝返り、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起き上がり、</a:t>
          </a:r>
        </a:p>
      </xdr:txBody>
    </xdr:sp>
    <xdr:clientData/>
  </xdr:twoCellAnchor>
  <xdr:twoCellAnchor>
    <xdr:from>
      <xdr:col>1</xdr:col>
      <xdr:colOff>76200</xdr:colOff>
      <xdr:row>11</xdr:row>
      <xdr:rowOff>57150</xdr:rowOff>
    </xdr:from>
    <xdr:to>
      <xdr:col>21</xdr:col>
      <xdr:colOff>161925</xdr:colOff>
      <xdr:row>13</xdr:row>
      <xdr:rowOff>28575</xdr:rowOff>
    </xdr:to>
    <xdr:sp>
      <xdr:nvSpPr>
        <xdr:cNvPr id="19" name="Text Box 96"/>
        <xdr:cNvSpPr txBox="1">
          <a:spLocks noChangeArrowheads="1"/>
        </xdr:cNvSpPr>
      </xdr:nvSpPr>
      <xdr:spPr>
        <a:xfrm>
          <a:off x="133350" y="1666875"/>
          <a:ext cx="3695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２．生活機能に関連する項目についての特記事項</a:t>
          </a:r>
        </a:p>
      </xdr:txBody>
    </xdr:sp>
    <xdr:clientData/>
  </xdr:twoCellAnchor>
  <xdr:twoCellAnchor>
    <xdr:from>
      <xdr:col>1</xdr:col>
      <xdr:colOff>76200</xdr:colOff>
      <xdr:row>15</xdr:row>
      <xdr:rowOff>85725</xdr:rowOff>
    </xdr:from>
    <xdr:to>
      <xdr:col>19</xdr:col>
      <xdr:colOff>95250</xdr:colOff>
      <xdr:row>16</xdr:row>
      <xdr:rowOff>123825</xdr:rowOff>
    </xdr:to>
    <xdr:sp>
      <xdr:nvSpPr>
        <xdr:cNvPr id="20" name="Text Box 98"/>
        <xdr:cNvSpPr txBox="1">
          <a:spLocks noChangeArrowheads="1"/>
        </xdr:cNvSpPr>
      </xdr:nvSpPr>
      <xdr:spPr>
        <a:xfrm>
          <a:off x="133350" y="2266950"/>
          <a:ext cx="3228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３．認知機能に関連する項目についての特記事項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12</xdr:row>
      <xdr:rowOff>57150</xdr:rowOff>
    </xdr:from>
    <xdr:to>
      <xdr:col>21</xdr:col>
      <xdr:colOff>114300</xdr:colOff>
      <xdr:row>14</xdr:row>
      <xdr:rowOff>66675</xdr:rowOff>
    </xdr:to>
    <xdr:sp>
      <xdr:nvSpPr>
        <xdr:cNvPr id="21" name="Text Box 99"/>
        <xdr:cNvSpPr txBox="1">
          <a:spLocks noChangeArrowheads="1"/>
        </xdr:cNvSpPr>
      </xdr:nvSpPr>
      <xdr:spPr>
        <a:xfrm>
          <a:off x="409575" y="1790700"/>
          <a:ext cx="3371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移乗、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えん下、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食事摂取、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排尿、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排便、</a:t>
          </a:r>
        </a:p>
      </xdr:txBody>
    </xdr:sp>
    <xdr:clientData/>
  </xdr:twoCellAnchor>
  <xdr:twoCellAnchor>
    <xdr:from>
      <xdr:col>21</xdr:col>
      <xdr:colOff>104775</xdr:colOff>
      <xdr:row>16</xdr:row>
      <xdr:rowOff>19050</xdr:rowOff>
    </xdr:from>
    <xdr:to>
      <xdr:col>50</xdr:col>
      <xdr:colOff>0</xdr:colOff>
      <xdr:row>17</xdr:row>
      <xdr:rowOff>57150</xdr:rowOff>
    </xdr:to>
    <xdr:sp>
      <xdr:nvSpPr>
        <xdr:cNvPr id="22" name="Text Box 100"/>
        <xdr:cNvSpPr txBox="1">
          <a:spLocks noChangeArrowheads="1"/>
        </xdr:cNvSpPr>
      </xdr:nvSpPr>
      <xdr:spPr>
        <a:xfrm>
          <a:off x="3771900" y="2409825"/>
          <a:ext cx="432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７．日常生活自立度に関連する項目についての特記事項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16</xdr:row>
      <xdr:rowOff>9525</xdr:rowOff>
    </xdr:from>
    <xdr:to>
      <xdr:col>21</xdr:col>
      <xdr:colOff>104775</xdr:colOff>
      <xdr:row>17</xdr:row>
      <xdr:rowOff>47625</xdr:rowOff>
    </xdr:to>
    <xdr:sp>
      <xdr:nvSpPr>
        <xdr:cNvPr id="23" name="Text Box 103"/>
        <xdr:cNvSpPr txBox="1">
          <a:spLocks noChangeArrowheads="1"/>
        </xdr:cNvSpPr>
      </xdr:nvSpPr>
      <xdr:spPr>
        <a:xfrm>
          <a:off x="409575" y="2400300"/>
          <a:ext cx="3362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意思の伝達、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毎日の日課を理解、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生年月日を言う、</a:t>
          </a:r>
        </a:p>
      </xdr:txBody>
    </xdr:sp>
    <xdr:clientData/>
  </xdr:twoCellAnchor>
  <xdr:twoCellAnchor>
    <xdr:from>
      <xdr:col>21</xdr:col>
      <xdr:colOff>104775</xdr:colOff>
      <xdr:row>8</xdr:row>
      <xdr:rowOff>57150</xdr:rowOff>
    </xdr:from>
    <xdr:to>
      <xdr:col>50</xdr:col>
      <xdr:colOff>66675</xdr:colOff>
      <xdr:row>9</xdr:row>
      <xdr:rowOff>95250</xdr:rowOff>
    </xdr:to>
    <xdr:sp>
      <xdr:nvSpPr>
        <xdr:cNvPr id="24" name="Text Box 104"/>
        <xdr:cNvSpPr txBox="1">
          <a:spLocks noChangeArrowheads="1"/>
        </xdr:cNvSpPr>
      </xdr:nvSpPr>
      <xdr:spPr>
        <a:xfrm>
          <a:off x="3771900" y="1076325"/>
          <a:ext cx="439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４．精神・行動障害に関連する項目についての特記事項</a:t>
          </a:r>
        </a:p>
      </xdr:txBody>
    </xdr:sp>
    <xdr:clientData/>
  </xdr:twoCellAnchor>
  <xdr:twoCellAnchor>
    <xdr:from>
      <xdr:col>24</xdr:col>
      <xdr:colOff>28575</xdr:colOff>
      <xdr:row>8</xdr:row>
      <xdr:rowOff>152400</xdr:rowOff>
    </xdr:from>
    <xdr:to>
      <xdr:col>51</xdr:col>
      <xdr:colOff>161925</xdr:colOff>
      <xdr:row>10</xdr:row>
      <xdr:rowOff>19050</xdr:rowOff>
    </xdr:to>
    <xdr:sp>
      <xdr:nvSpPr>
        <xdr:cNvPr id="25" name="Text Box 105"/>
        <xdr:cNvSpPr txBox="1">
          <a:spLocks noChangeArrowheads="1"/>
        </xdr:cNvSpPr>
      </xdr:nvSpPr>
      <xdr:spPr>
        <a:xfrm>
          <a:off x="4038600" y="1171575"/>
          <a:ext cx="441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被害的、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作話、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感情が不安定、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昼夜逆転、</a:t>
          </a:r>
        </a:p>
      </xdr:txBody>
    </xdr:sp>
    <xdr:clientData/>
  </xdr:twoCellAnchor>
  <xdr:twoCellAnchor>
    <xdr:from>
      <xdr:col>21</xdr:col>
      <xdr:colOff>104775</xdr:colOff>
      <xdr:row>12</xdr:row>
      <xdr:rowOff>57150</xdr:rowOff>
    </xdr:from>
    <xdr:to>
      <xdr:col>48</xdr:col>
      <xdr:colOff>152400</xdr:colOff>
      <xdr:row>14</xdr:row>
      <xdr:rowOff>66675</xdr:rowOff>
    </xdr:to>
    <xdr:sp>
      <xdr:nvSpPr>
        <xdr:cNvPr id="26" name="Text Box 106"/>
        <xdr:cNvSpPr txBox="1">
          <a:spLocks noChangeArrowheads="1"/>
        </xdr:cNvSpPr>
      </xdr:nvSpPr>
      <xdr:spPr>
        <a:xfrm>
          <a:off x="3771900" y="1790700"/>
          <a:ext cx="409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５．社会生活への適応に関連する項目についての特記事項</a:t>
          </a:r>
        </a:p>
      </xdr:txBody>
    </xdr:sp>
    <xdr:clientData/>
  </xdr:twoCellAnchor>
  <xdr:twoCellAnchor>
    <xdr:from>
      <xdr:col>21</xdr:col>
      <xdr:colOff>104775</xdr:colOff>
      <xdr:row>14</xdr:row>
      <xdr:rowOff>180975</xdr:rowOff>
    </xdr:from>
    <xdr:to>
      <xdr:col>46</xdr:col>
      <xdr:colOff>123825</xdr:colOff>
      <xdr:row>16</xdr:row>
      <xdr:rowOff>19050</xdr:rowOff>
    </xdr:to>
    <xdr:sp>
      <xdr:nvSpPr>
        <xdr:cNvPr id="27" name="Text Box 108"/>
        <xdr:cNvSpPr txBox="1">
          <a:spLocks noChangeArrowheads="1"/>
        </xdr:cNvSpPr>
      </xdr:nvSpPr>
      <xdr:spPr>
        <a:xfrm>
          <a:off x="3771900" y="2152650"/>
          <a:ext cx="3781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６．特別な医療についての特記事項</a:t>
          </a:r>
        </a:p>
      </xdr:txBody>
    </xdr:sp>
    <xdr:clientData/>
  </xdr:twoCellAnchor>
  <xdr:twoCellAnchor>
    <xdr:from>
      <xdr:col>24</xdr:col>
      <xdr:colOff>28575</xdr:colOff>
      <xdr:row>15</xdr:row>
      <xdr:rowOff>104775</xdr:rowOff>
    </xdr:from>
    <xdr:to>
      <xdr:col>44</xdr:col>
      <xdr:colOff>38100</xdr:colOff>
      <xdr:row>16</xdr:row>
      <xdr:rowOff>142875</xdr:rowOff>
    </xdr:to>
    <xdr:sp>
      <xdr:nvSpPr>
        <xdr:cNvPr id="28" name="Text Box 109"/>
        <xdr:cNvSpPr txBox="1">
          <a:spLocks noChangeArrowheads="1"/>
        </xdr:cNvSpPr>
      </xdr:nvSpPr>
      <xdr:spPr>
        <a:xfrm>
          <a:off x="4038600" y="22860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特別な医療</a:t>
          </a:r>
        </a:p>
      </xdr:txBody>
    </xdr:sp>
    <xdr:clientData/>
  </xdr:twoCellAnchor>
  <xdr:twoCellAnchor>
    <xdr:from>
      <xdr:col>24</xdr:col>
      <xdr:colOff>19050</xdr:colOff>
      <xdr:row>16</xdr:row>
      <xdr:rowOff>133350</xdr:rowOff>
    </xdr:from>
    <xdr:to>
      <xdr:col>48</xdr:col>
      <xdr:colOff>28575</xdr:colOff>
      <xdr:row>18</xdr:row>
      <xdr:rowOff>47625</xdr:rowOff>
    </xdr:to>
    <xdr:sp>
      <xdr:nvSpPr>
        <xdr:cNvPr id="29" name="Text Box 111"/>
        <xdr:cNvSpPr txBox="1">
          <a:spLocks noChangeArrowheads="1"/>
        </xdr:cNvSpPr>
      </xdr:nvSpPr>
      <xdr:spPr>
        <a:xfrm>
          <a:off x="4029075" y="2524125"/>
          <a:ext cx="3714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障がい高齢者の日常生活自立度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寝たきり度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</a:t>
          </a:r>
        </a:p>
      </xdr:txBody>
    </xdr:sp>
    <xdr:clientData/>
  </xdr:twoCellAnchor>
  <xdr:twoCellAnchor>
    <xdr:from>
      <xdr:col>24</xdr:col>
      <xdr:colOff>19050</xdr:colOff>
      <xdr:row>17</xdr:row>
      <xdr:rowOff>38100</xdr:rowOff>
    </xdr:from>
    <xdr:to>
      <xdr:col>44</xdr:col>
      <xdr:colOff>123825</xdr:colOff>
      <xdr:row>18</xdr:row>
      <xdr:rowOff>161925</xdr:rowOff>
    </xdr:to>
    <xdr:sp>
      <xdr:nvSpPr>
        <xdr:cNvPr id="30" name="Text Box 135"/>
        <xdr:cNvSpPr txBox="1">
          <a:spLocks noChangeArrowheads="1"/>
        </xdr:cNvSpPr>
      </xdr:nvSpPr>
      <xdr:spPr>
        <a:xfrm>
          <a:off x="4029075" y="2638425"/>
          <a:ext cx="2771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7-2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認知症高齢者の日常生活自立度</a:t>
          </a:r>
        </a:p>
      </xdr:txBody>
    </xdr:sp>
    <xdr:clientData/>
  </xdr:twoCellAnchor>
  <xdr:twoCellAnchor>
    <xdr:from>
      <xdr:col>44</xdr:col>
      <xdr:colOff>257175</xdr:colOff>
      <xdr:row>18</xdr:row>
      <xdr:rowOff>323850</xdr:rowOff>
    </xdr:from>
    <xdr:to>
      <xdr:col>44</xdr:col>
      <xdr:colOff>257175</xdr:colOff>
      <xdr:row>47</xdr:row>
      <xdr:rowOff>266700</xdr:rowOff>
    </xdr:to>
    <xdr:sp>
      <xdr:nvSpPr>
        <xdr:cNvPr id="31" name="直線矢印コネクタ 48"/>
        <xdr:cNvSpPr>
          <a:spLocks/>
        </xdr:cNvSpPr>
      </xdr:nvSpPr>
      <xdr:spPr>
        <a:xfrm rot="5400000" flipH="1" flipV="1">
          <a:off x="6934200" y="3048000"/>
          <a:ext cx="0" cy="7305675"/>
        </a:xfrm>
        <a:prstGeom prst="straightConnector1">
          <a:avLst/>
        </a:prstGeom>
        <a:noFill/>
        <a:ln w="25400" cmpd="sng">
          <a:solidFill>
            <a:srgbClr val="C0504D"/>
          </a:solidFill>
          <a:prstDash val="sysDot"/>
          <a:headEnd type="non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409575</xdr:colOff>
      <xdr:row>0</xdr:row>
      <xdr:rowOff>114300</xdr:rowOff>
    </xdr:from>
    <xdr:to>
      <xdr:col>45</xdr:col>
      <xdr:colOff>161925</xdr:colOff>
      <xdr:row>1</xdr:row>
      <xdr:rowOff>123825</xdr:rowOff>
    </xdr:to>
    <xdr:sp>
      <xdr:nvSpPr>
        <xdr:cNvPr id="32" name="Rectangle 89"/>
        <xdr:cNvSpPr>
          <a:spLocks/>
        </xdr:cNvSpPr>
      </xdr:nvSpPr>
      <xdr:spPr>
        <a:xfrm>
          <a:off x="7086600" y="1143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47625</xdr:rowOff>
    </xdr:from>
    <xdr:to>
      <xdr:col>2</xdr:col>
      <xdr:colOff>161925</xdr:colOff>
      <xdr:row>49</xdr:row>
      <xdr:rowOff>190500</xdr:rowOff>
    </xdr:to>
    <xdr:sp>
      <xdr:nvSpPr>
        <xdr:cNvPr id="33" name="Rectangle 89"/>
        <xdr:cNvSpPr>
          <a:spLocks/>
        </xdr:cNvSpPr>
      </xdr:nvSpPr>
      <xdr:spPr>
        <a:xfrm>
          <a:off x="85725" y="10658475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95250</xdr:rowOff>
    </xdr:from>
    <xdr:to>
      <xdr:col>23</xdr:col>
      <xdr:colOff>85725</xdr:colOff>
      <xdr:row>10</xdr:row>
      <xdr:rowOff>133350</xdr:rowOff>
    </xdr:to>
    <xdr:sp>
      <xdr:nvSpPr>
        <xdr:cNvPr id="34" name="Text Box 95"/>
        <xdr:cNvSpPr txBox="1">
          <a:spLocks noChangeArrowheads="1"/>
        </xdr:cNvSpPr>
      </xdr:nvSpPr>
      <xdr:spPr>
        <a:xfrm>
          <a:off x="409575" y="1285875"/>
          <a:ext cx="3533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座位保持、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両足での立位、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1-7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歩行、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立ち上がり、</a:t>
          </a:r>
        </a:p>
      </xdr:txBody>
    </xdr:sp>
    <xdr:clientData/>
  </xdr:twoCellAnchor>
  <xdr:twoCellAnchor>
    <xdr:from>
      <xdr:col>2</xdr:col>
      <xdr:colOff>171450</xdr:colOff>
      <xdr:row>10</xdr:row>
      <xdr:rowOff>0</xdr:rowOff>
    </xdr:from>
    <xdr:to>
      <xdr:col>23</xdr:col>
      <xdr:colOff>85725</xdr:colOff>
      <xdr:row>11</xdr:row>
      <xdr:rowOff>38100</xdr:rowOff>
    </xdr:to>
    <xdr:sp>
      <xdr:nvSpPr>
        <xdr:cNvPr id="35" name="Text Box 95"/>
        <xdr:cNvSpPr txBox="1">
          <a:spLocks noChangeArrowheads="1"/>
        </xdr:cNvSpPr>
      </xdr:nvSpPr>
      <xdr:spPr>
        <a:xfrm>
          <a:off x="409575" y="1400175"/>
          <a:ext cx="3533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片足での立位、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1-10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洗身、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つめ切り、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視力、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聴力</a:t>
          </a:r>
        </a:p>
      </xdr:txBody>
    </xdr:sp>
    <xdr:clientData/>
  </xdr:twoCellAnchor>
  <xdr:twoCellAnchor>
    <xdr:from>
      <xdr:col>2</xdr:col>
      <xdr:colOff>171450</xdr:colOff>
      <xdr:row>13</xdr:row>
      <xdr:rowOff>19050</xdr:rowOff>
    </xdr:from>
    <xdr:to>
      <xdr:col>23</xdr:col>
      <xdr:colOff>85725</xdr:colOff>
      <xdr:row>14</xdr:row>
      <xdr:rowOff>171450</xdr:rowOff>
    </xdr:to>
    <xdr:sp>
      <xdr:nvSpPr>
        <xdr:cNvPr id="36" name="Text Box 99"/>
        <xdr:cNvSpPr txBox="1">
          <a:spLocks noChangeArrowheads="1"/>
        </xdr:cNvSpPr>
      </xdr:nvSpPr>
      <xdr:spPr>
        <a:xfrm>
          <a:off x="409575" y="1905000"/>
          <a:ext cx="3533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2-7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口腔清潔、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洗顔、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整髪、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2-10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上衣の着脱、</a:t>
          </a:r>
        </a:p>
      </xdr:txBody>
    </xdr:sp>
    <xdr:clientData/>
  </xdr:twoCellAnchor>
  <xdr:twoCellAnchor>
    <xdr:from>
      <xdr:col>2</xdr:col>
      <xdr:colOff>171450</xdr:colOff>
      <xdr:row>14</xdr:row>
      <xdr:rowOff>47625</xdr:rowOff>
    </xdr:from>
    <xdr:to>
      <xdr:col>19</xdr:col>
      <xdr:colOff>28575</xdr:colOff>
      <xdr:row>15</xdr:row>
      <xdr:rowOff>85725</xdr:rowOff>
    </xdr:to>
    <xdr:sp>
      <xdr:nvSpPr>
        <xdr:cNvPr id="37" name="Text Box 99"/>
        <xdr:cNvSpPr txBox="1">
          <a:spLocks noChangeArrowheads="1"/>
        </xdr:cNvSpPr>
      </xdr:nvSpPr>
      <xdr:spPr>
        <a:xfrm>
          <a:off x="409575" y="2019300"/>
          <a:ext cx="2886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ズボン等の着脱、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外出頻度</a:t>
          </a:r>
        </a:p>
      </xdr:txBody>
    </xdr:sp>
    <xdr:clientData/>
  </xdr:twoCellAnchor>
  <xdr:twoCellAnchor>
    <xdr:from>
      <xdr:col>2</xdr:col>
      <xdr:colOff>171450</xdr:colOff>
      <xdr:row>16</xdr:row>
      <xdr:rowOff>123825</xdr:rowOff>
    </xdr:from>
    <xdr:to>
      <xdr:col>21</xdr:col>
      <xdr:colOff>104775</xdr:colOff>
      <xdr:row>18</xdr:row>
      <xdr:rowOff>38100</xdr:rowOff>
    </xdr:to>
    <xdr:sp>
      <xdr:nvSpPr>
        <xdr:cNvPr id="38" name="Text Box 103"/>
        <xdr:cNvSpPr txBox="1">
          <a:spLocks noChangeArrowheads="1"/>
        </xdr:cNvSpPr>
      </xdr:nvSpPr>
      <xdr:spPr>
        <a:xfrm>
          <a:off x="409575" y="2514600"/>
          <a:ext cx="3362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3-4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短期記憶、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自分の名前を言う、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今の季節を理解、</a:t>
          </a:r>
        </a:p>
      </xdr:txBody>
    </xdr:sp>
    <xdr:clientData/>
  </xdr:twoCellAnchor>
  <xdr:twoCellAnchor>
    <xdr:from>
      <xdr:col>2</xdr:col>
      <xdr:colOff>171450</xdr:colOff>
      <xdr:row>17</xdr:row>
      <xdr:rowOff>28575</xdr:rowOff>
    </xdr:from>
    <xdr:to>
      <xdr:col>21</xdr:col>
      <xdr:colOff>95250</xdr:colOff>
      <xdr:row>18</xdr:row>
      <xdr:rowOff>152400</xdr:rowOff>
    </xdr:to>
    <xdr:sp>
      <xdr:nvSpPr>
        <xdr:cNvPr id="39" name="Text Box 103"/>
        <xdr:cNvSpPr txBox="1">
          <a:spLocks noChangeArrowheads="1"/>
        </xdr:cNvSpPr>
      </xdr:nvSpPr>
      <xdr:spPr>
        <a:xfrm>
          <a:off x="409575" y="2628900"/>
          <a:ext cx="3352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3-7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場所の理解、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徘徊、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外出して戻れない</a:t>
          </a:r>
        </a:p>
      </xdr:txBody>
    </xdr:sp>
    <xdr:clientData/>
  </xdr:twoCellAnchor>
  <xdr:twoCellAnchor>
    <xdr:from>
      <xdr:col>24</xdr:col>
      <xdr:colOff>28575</xdr:colOff>
      <xdr:row>9</xdr:row>
      <xdr:rowOff>95250</xdr:rowOff>
    </xdr:from>
    <xdr:to>
      <xdr:col>48</xdr:col>
      <xdr:colOff>180975</xdr:colOff>
      <xdr:row>10</xdr:row>
      <xdr:rowOff>133350</xdr:rowOff>
    </xdr:to>
    <xdr:sp>
      <xdr:nvSpPr>
        <xdr:cNvPr id="40" name="Text Box 105"/>
        <xdr:cNvSpPr txBox="1">
          <a:spLocks noChangeArrowheads="1"/>
        </xdr:cNvSpPr>
      </xdr:nvSpPr>
      <xdr:spPr>
        <a:xfrm>
          <a:off x="4038600" y="1285875"/>
          <a:ext cx="385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4-5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同じ話をする、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大声を出す、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4-7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介護に抵抗、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落ち着きなし、</a:t>
          </a:r>
        </a:p>
      </xdr:txBody>
    </xdr:sp>
    <xdr:clientData/>
  </xdr:twoCellAnchor>
  <xdr:twoCellAnchor>
    <xdr:from>
      <xdr:col>24</xdr:col>
      <xdr:colOff>28575</xdr:colOff>
      <xdr:row>10</xdr:row>
      <xdr:rowOff>0</xdr:rowOff>
    </xdr:from>
    <xdr:to>
      <xdr:col>49</xdr:col>
      <xdr:colOff>19050</xdr:colOff>
      <xdr:row>11</xdr:row>
      <xdr:rowOff>38100</xdr:rowOff>
    </xdr:to>
    <xdr:sp>
      <xdr:nvSpPr>
        <xdr:cNvPr id="41" name="Text Box 105"/>
        <xdr:cNvSpPr txBox="1">
          <a:spLocks noChangeArrowheads="1"/>
        </xdr:cNvSpPr>
      </xdr:nvSpPr>
      <xdr:spPr>
        <a:xfrm>
          <a:off x="4038600" y="1400175"/>
          <a:ext cx="388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一人で出たがる、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4-10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収集癖、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物や衣類を壊す、</a:t>
          </a:r>
        </a:p>
      </xdr:txBody>
    </xdr:sp>
    <xdr:clientData/>
  </xdr:twoCellAnchor>
  <xdr:twoCellAnchor>
    <xdr:from>
      <xdr:col>24</xdr:col>
      <xdr:colOff>28575</xdr:colOff>
      <xdr:row>10</xdr:row>
      <xdr:rowOff>114300</xdr:rowOff>
    </xdr:from>
    <xdr:to>
      <xdr:col>51</xdr:col>
      <xdr:colOff>161925</xdr:colOff>
      <xdr:row>12</xdr:row>
      <xdr:rowOff>28575</xdr:rowOff>
    </xdr:to>
    <xdr:sp>
      <xdr:nvSpPr>
        <xdr:cNvPr id="42" name="Text Box 105"/>
        <xdr:cNvSpPr txBox="1">
          <a:spLocks noChangeArrowheads="1"/>
        </xdr:cNvSpPr>
      </xdr:nvSpPr>
      <xdr:spPr>
        <a:xfrm>
          <a:off x="4038600" y="1514475"/>
          <a:ext cx="441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ひどい物忘れ、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独り言・独り笑い、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自分勝手に行動する、</a:t>
          </a:r>
        </a:p>
      </xdr:txBody>
    </xdr:sp>
    <xdr:clientData/>
  </xdr:twoCellAnchor>
  <xdr:twoCellAnchor>
    <xdr:from>
      <xdr:col>24</xdr:col>
      <xdr:colOff>28575</xdr:colOff>
      <xdr:row>11</xdr:row>
      <xdr:rowOff>19050</xdr:rowOff>
    </xdr:from>
    <xdr:to>
      <xdr:col>51</xdr:col>
      <xdr:colOff>161925</xdr:colOff>
      <xdr:row>12</xdr:row>
      <xdr:rowOff>142875</xdr:rowOff>
    </xdr:to>
    <xdr:sp>
      <xdr:nvSpPr>
        <xdr:cNvPr id="43" name="Text Box 105"/>
        <xdr:cNvSpPr txBox="1">
          <a:spLocks noChangeArrowheads="1"/>
        </xdr:cNvSpPr>
      </xdr:nvSpPr>
      <xdr:spPr>
        <a:xfrm>
          <a:off x="4038600" y="1628775"/>
          <a:ext cx="441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話がまとまらない</a:t>
          </a:r>
        </a:p>
      </xdr:txBody>
    </xdr:sp>
    <xdr:clientData/>
  </xdr:twoCellAnchor>
  <xdr:twoCellAnchor>
    <xdr:from>
      <xdr:col>24</xdr:col>
      <xdr:colOff>28575</xdr:colOff>
      <xdr:row>13</xdr:row>
      <xdr:rowOff>28575</xdr:rowOff>
    </xdr:from>
    <xdr:to>
      <xdr:col>51</xdr:col>
      <xdr:colOff>161925</xdr:colOff>
      <xdr:row>14</xdr:row>
      <xdr:rowOff>180975</xdr:rowOff>
    </xdr:to>
    <xdr:sp>
      <xdr:nvSpPr>
        <xdr:cNvPr id="44" name="Text Box 105"/>
        <xdr:cNvSpPr txBox="1">
          <a:spLocks noChangeArrowheads="1"/>
        </xdr:cNvSpPr>
      </xdr:nvSpPr>
      <xdr:spPr>
        <a:xfrm>
          <a:off x="4038600" y="1914525"/>
          <a:ext cx="441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薬の内服、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金銭の管理、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日常の意思決定、</a:t>
          </a:r>
        </a:p>
      </xdr:txBody>
    </xdr:sp>
    <xdr:clientData/>
  </xdr:twoCellAnchor>
  <xdr:twoCellAnchor>
    <xdr:from>
      <xdr:col>24</xdr:col>
      <xdr:colOff>28575</xdr:colOff>
      <xdr:row>14</xdr:row>
      <xdr:rowOff>57150</xdr:rowOff>
    </xdr:from>
    <xdr:to>
      <xdr:col>51</xdr:col>
      <xdr:colOff>161925</xdr:colOff>
      <xdr:row>15</xdr:row>
      <xdr:rowOff>95250</xdr:rowOff>
    </xdr:to>
    <xdr:sp>
      <xdr:nvSpPr>
        <xdr:cNvPr id="45" name="Text Box 105"/>
        <xdr:cNvSpPr txBox="1">
          <a:spLocks noChangeArrowheads="1"/>
        </xdr:cNvSpPr>
      </xdr:nvSpPr>
      <xdr:spPr>
        <a:xfrm>
          <a:off x="4038600" y="2028825"/>
          <a:ext cx="441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集団への不適応、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買い物、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簡単な調理</a:t>
          </a:r>
        </a:p>
      </xdr:txBody>
    </xdr:sp>
    <xdr:clientData/>
  </xdr:twoCellAnchor>
  <xdr:twoCellAnchor editAs="oneCell">
    <xdr:from>
      <xdr:col>49</xdr:col>
      <xdr:colOff>19050</xdr:colOff>
      <xdr:row>0</xdr:row>
      <xdr:rowOff>28575</xdr:rowOff>
    </xdr:from>
    <xdr:to>
      <xdr:col>51</xdr:col>
      <xdr:colOff>104775</xdr:colOff>
      <xdr:row>2</xdr:row>
      <xdr:rowOff>0</xdr:rowOff>
    </xdr:to>
    <xdr:pic>
      <xdr:nvPicPr>
        <xdr:cNvPr id="46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24800" y="28575"/>
          <a:ext cx="4667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19050</xdr:colOff>
      <xdr:row>0</xdr:row>
      <xdr:rowOff>28575</xdr:rowOff>
    </xdr:from>
    <xdr:to>
      <xdr:col>54</xdr:col>
      <xdr:colOff>152400</xdr:colOff>
      <xdr:row>2</xdr:row>
      <xdr:rowOff>9525</xdr:rowOff>
    </xdr:to>
    <xdr:pic>
      <xdr:nvPicPr>
        <xdr:cNvPr id="47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96300" y="28575"/>
          <a:ext cx="5143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4</xdr:row>
      <xdr:rowOff>47625</xdr:rowOff>
    </xdr:from>
    <xdr:to>
      <xdr:col>14</xdr:col>
      <xdr:colOff>200025</xdr:colOff>
      <xdr:row>5</xdr:row>
      <xdr:rowOff>9525</xdr:rowOff>
    </xdr:to>
    <xdr:pic>
      <xdr:nvPicPr>
        <xdr:cNvPr id="48" name="図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05050" y="47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19050</xdr:colOff>
      <xdr:row>1</xdr:row>
      <xdr:rowOff>47625</xdr:rowOff>
    </xdr:from>
    <xdr:to>
      <xdr:col>42</xdr:col>
      <xdr:colOff>28575</xdr:colOff>
      <xdr:row>2</xdr:row>
      <xdr:rowOff>47625</xdr:rowOff>
    </xdr:to>
    <xdr:pic>
      <xdr:nvPicPr>
        <xdr:cNvPr id="1" name="図 45" descr="04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809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85725</xdr:colOff>
      <xdr:row>50</xdr:row>
      <xdr:rowOff>0</xdr:rowOff>
    </xdr:from>
    <xdr:to>
      <xdr:col>91</xdr:col>
      <xdr:colOff>123825</xdr:colOff>
      <xdr:row>50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11801475" y="11001375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特別な医療についての特記事項</a:t>
          </a:r>
        </a:p>
      </xdr:txBody>
    </xdr:sp>
    <xdr:clientData/>
  </xdr:twoCellAnchor>
  <xdr:twoCellAnchor>
    <xdr:from>
      <xdr:col>69</xdr:col>
      <xdr:colOff>123825</xdr:colOff>
      <xdr:row>50</xdr:row>
      <xdr:rowOff>0</xdr:rowOff>
    </xdr:from>
    <xdr:to>
      <xdr:col>84</xdr:col>
      <xdr:colOff>76200</xdr:colOff>
      <xdr:row>50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11839575" y="1100137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特別な医療に関連する項目</a:t>
          </a:r>
        </a:p>
      </xdr:txBody>
    </xdr:sp>
    <xdr:clientData/>
  </xdr:twoCellAnchor>
  <xdr:twoCellAnchor>
    <xdr:from>
      <xdr:col>69</xdr:col>
      <xdr:colOff>85725</xdr:colOff>
      <xdr:row>50</xdr:row>
      <xdr:rowOff>0</xdr:rowOff>
    </xdr:from>
    <xdr:to>
      <xdr:col>99</xdr:col>
      <xdr:colOff>133350</xdr:colOff>
      <xdr:row>50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11801475" y="11001375"/>
          <a:ext cx="5762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廃用の程度（生活の不活発さの程度）に関連する項目についての特記事項</a:t>
          </a:r>
        </a:p>
      </xdr:txBody>
    </xdr:sp>
    <xdr:clientData/>
  </xdr:twoCellAnchor>
  <xdr:twoCellAnchor>
    <xdr:from>
      <xdr:col>69</xdr:col>
      <xdr:colOff>104775</xdr:colOff>
      <xdr:row>50</xdr:row>
      <xdr:rowOff>0</xdr:rowOff>
    </xdr:from>
    <xdr:to>
      <xdr:col>105</xdr:col>
      <xdr:colOff>47625</xdr:colOff>
      <xdr:row>50</xdr:row>
      <xdr:rowOff>0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11820525" y="11001375"/>
          <a:ext cx="680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10-1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日中の生活、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10-2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外出頻度、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10-3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家族・居住環境、社会参加の状況などの変化</a:t>
          </a:r>
        </a:p>
      </xdr:txBody>
    </xdr:sp>
    <xdr:clientData/>
  </xdr:twoCellAnchor>
  <xdr:twoCellAnchor editAs="oneCell">
    <xdr:from>
      <xdr:col>6</xdr:col>
      <xdr:colOff>47625</xdr:colOff>
      <xdr:row>4</xdr:row>
      <xdr:rowOff>57150</xdr:rowOff>
    </xdr:from>
    <xdr:to>
      <xdr:col>6</xdr:col>
      <xdr:colOff>180975</xdr:colOff>
      <xdr:row>4</xdr:row>
      <xdr:rowOff>238125</xdr:rowOff>
    </xdr:to>
    <xdr:pic>
      <xdr:nvPicPr>
        <xdr:cNvPr id="6" name="Picture 49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85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57150</xdr:rowOff>
    </xdr:from>
    <xdr:to>
      <xdr:col>12</xdr:col>
      <xdr:colOff>171450</xdr:colOff>
      <xdr:row>4</xdr:row>
      <xdr:rowOff>228600</xdr:rowOff>
    </xdr:to>
    <xdr:pic>
      <xdr:nvPicPr>
        <xdr:cNvPr id="7" name="Picture 51" descr="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485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57150</xdr:rowOff>
    </xdr:from>
    <xdr:to>
      <xdr:col>8</xdr:col>
      <xdr:colOff>171450</xdr:colOff>
      <xdr:row>4</xdr:row>
      <xdr:rowOff>228600</xdr:rowOff>
    </xdr:to>
    <xdr:pic>
      <xdr:nvPicPr>
        <xdr:cNvPr id="8" name="Picture 52" descr="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485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47625</xdr:rowOff>
    </xdr:from>
    <xdr:to>
      <xdr:col>10</xdr:col>
      <xdr:colOff>180975</xdr:colOff>
      <xdr:row>4</xdr:row>
      <xdr:rowOff>228600</xdr:rowOff>
    </xdr:to>
    <xdr:pic>
      <xdr:nvPicPr>
        <xdr:cNvPr id="9" name="Picture 5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76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76200</xdr:colOff>
      <xdr:row>4</xdr:row>
      <xdr:rowOff>19050</xdr:rowOff>
    </xdr:from>
    <xdr:to>
      <xdr:col>46</xdr:col>
      <xdr:colOff>0</xdr:colOff>
      <xdr:row>6</xdr:row>
      <xdr:rowOff>0</xdr:rowOff>
    </xdr:to>
    <xdr:sp>
      <xdr:nvSpPr>
        <xdr:cNvPr id="10" name="Text Box 60"/>
        <xdr:cNvSpPr txBox="1">
          <a:spLocks noChangeArrowheads="1"/>
        </xdr:cNvSpPr>
      </xdr:nvSpPr>
      <xdr:spPr>
        <a:xfrm>
          <a:off x="6677025" y="44767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No. 2</a:t>
          </a:r>
        </a:p>
      </xdr:txBody>
    </xdr:sp>
    <xdr:clientData/>
  </xdr:twoCellAnchor>
  <xdr:twoCellAnchor>
    <xdr:from>
      <xdr:col>1</xdr:col>
      <xdr:colOff>19050</xdr:colOff>
      <xdr:row>0</xdr:row>
      <xdr:rowOff>114300</xdr:rowOff>
    </xdr:from>
    <xdr:to>
      <xdr:col>2</xdr:col>
      <xdr:colOff>152400</xdr:colOff>
      <xdr:row>1</xdr:row>
      <xdr:rowOff>123825</xdr:rowOff>
    </xdr:to>
    <xdr:sp>
      <xdr:nvSpPr>
        <xdr:cNvPr id="11" name="Rectangle 89"/>
        <xdr:cNvSpPr>
          <a:spLocks/>
        </xdr:cNvSpPr>
      </xdr:nvSpPr>
      <xdr:spPr>
        <a:xfrm>
          <a:off x="76200" y="1143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57150</xdr:rowOff>
    </xdr:from>
    <xdr:to>
      <xdr:col>32</xdr:col>
      <xdr:colOff>9525</xdr:colOff>
      <xdr:row>2</xdr:row>
      <xdr:rowOff>114300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2038350" y="57150"/>
          <a:ext cx="3048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認定調査票</a:t>
          </a: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特記事項</a:t>
          </a: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20</xdr:col>
      <xdr:colOff>47625</xdr:colOff>
      <xdr:row>48</xdr:row>
      <xdr:rowOff>76200</xdr:rowOff>
    </xdr:from>
    <xdr:to>
      <xdr:col>44</xdr:col>
      <xdr:colOff>533400</xdr:colOff>
      <xdr:row>49</xdr:row>
      <xdr:rowOff>57150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3524250" y="10439400"/>
          <a:ext cx="3686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本用紙に収まらない場合は、適宜用紙を追加して下さい</a:t>
          </a:r>
        </a:p>
      </xdr:txBody>
    </xdr:sp>
    <xdr:clientData/>
  </xdr:twoCellAnchor>
  <xdr:twoCellAnchor>
    <xdr:from>
      <xdr:col>17</xdr:col>
      <xdr:colOff>161925</xdr:colOff>
      <xdr:row>7</xdr:row>
      <xdr:rowOff>19050</xdr:rowOff>
    </xdr:from>
    <xdr:to>
      <xdr:col>23</xdr:col>
      <xdr:colOff>28575</xdr:colOff>
      <xdr:row>7</xdr:row>
      <xdr:rowOff>190500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2981325" y="781050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調査日</a:t>
          </a:r>
        </a:p>
      </xdr:txBody>
    </xdr:sp>
    <xdr:clientData/>
  </xdr:twoCellAnchor>
  <xdr:twoCellAnchor>
    <xdr:from>
      <xdr:col>17</xdr:col>
      <xdr:colOff>161925</xdr:colOff>
      <xdr:row>4</xdr:row>
      <xdr:rowOff>19050</xdr:rowOff>
    </xdr:from>
    <xdr:to>
      <xdr:col>23</xdr:col>
      <xdr:colOff>28575</xdr:colOff>
      <xdr:row>4</xdr:row>
      <xdr:rowOff>190500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2981325" y="447675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対象者番号</a:t>
          </a:r>
        </a:p>
      </xdr:txBody>
    </xdr:sp>
    <xdr:clientData/>
  </xdr:twoCellAnchor>
  <xdr:twoCellAnchor>
    <xdr:from>
      <xdr:col>1</xdr:col>
      <xdr:colOff>66675</xdr:colOff>
      <xdr:row>4</xdr:row>
      <xdr:rowOff>28575</xdr:rowOff>
    </xdr:from>
    <xdr:to>
      <xdr:col>5</xdr:col>
      <xdr:colOff>47625</xdr:colOff>
      <xdr:row>4</xdr:row>
      <xdr:rowOff>200025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23825" y="457200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市区町村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コード</a:t>
          </a:r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21</xdr:col>
      <xdr:colOff>85725</xdr:colOff>
      <xdr:row>9</xdr:row>
      <xdr:rowOff>95250</xdr:rowOff>
    </xdr:to>
    <xdr:sp>
      <xdr:nvSpPr>
        <xdr:cNvPr id="17" name="Text Box 94"/>
        <xdr:cNvSpPr txBox="1">
          <a:spLocks noChangeArrowheads="1"/>
        </xdr:cNvSpPr>
      </xdr:nvSpPr>
      <xdr:spPr>
        <a:xfrm>
          <a:off x="133350" y="1076325"/>
          <a:ext cx="3619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１．身体機能・起居動作に関連する項目についての特記事項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8</xdr:row>
      <xdr:rowOff>152400</xdr:rowOff>
    </xdr:from>
    <xdr:to>
      <xdr:col>23</xdr:col>
      <xdr:colOff>85725</xdr:colOff>
      <xdr:row>10</xdr:row>
      <xdr:rowOff>19050</xdr:rowOff>
    </xdr:to>
    <xdr:sp>
      <xdr:nvSpPr>
        <xdr:cNvPr id="18" name="Text Box 95"/>
        <xdr:cNvSpPr txBox="1">
          <a:spLocks noChangeArrowheads="1"/>
        </xdr:cNvSpPr>
      </xdr:nvSpPr>
      <xdr:spPr>
        <a:xfrm>
          <a:off x="409575" y="1171575"/>
          <a:ext cx="3533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麻痺等の有無、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拘縮の有無、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寝返り、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1-4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起き上がり、</a:t>
          </a:r>
        </a:p>
      </xdr:txBody>
    </xdr:sp>
    <xdr:clientData/>
  </xdr:twoCellAnchor>
  <xdr:twoCellAnchor>
    <xdr:from>
      <xdr:col>1</xdr:col>
      <xdr:colOff>76200</xdr:colOff>
      <xdr:row>11</xdr:row>
      <xdr:rowOff>57150</xdr:rowOff>
    </xdr:from>
    <xdr:to>
      <xdr:col>21</xdr:col>
      <xdr:colOff>161925</xdr:colOff>
      <xdr:row>13</xdr:row>
      <xdr:rowOff>28575</xdr:rowOff>
    </xdr:to>
    <xdr:sp>
      <xdr:nvSpPr>
        <xdr:cNvPr id="19" name="Text Box 96"/>
        <xdr:cNvSpPr txBox="1">
          <a:spLocks noChangeArrowheads="1"/>
        </xdr:cNvSpPr>
      </xdr:nvSpPr>
      <xdr:spPr>
        <a:xfrm>
          <a:off x="133350" y="1666875"/>
          <a:ext cx="3695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２．生活機能に関連する項目についての特記事項</a:t>
          </a:r>
        </a:p>
      </xdr:txBody>
    </xdr:sp>
    <xdr:clientData/>
  </xdr:twoCellAnchor>
  <xdr:twoCellAnchor>
    <xdr:from>
      <xdr:col>1</xdr:col>
      <xdr:colOff>76200</xdr:colOff>
      <xdr:row>15</xdr:row>
      <xdr:rowOff>85725</xdr:rowOff>
    </xdr:from>
    <xdr:to>
      <xdr:col>19</xdr:col>
      <xdr:colOff>95250</xdr:colOff>
      <xdr:row>16</xdr:row>
      <xdr:rowOff>123825</xdr:rowOff>
    </xdr:to>
    <xdr:sp>
      <xdr:nvSpPr>
        <xdr:cNvPr id="20" name="Text Box 98"/>
        <xdr:cNvSpPr txBox="1">
          <a:spLocks noChangeArrowheads="1"/>
        </xdr:cNvSpPr>
      </xdr:nvSpPr>
      <xdr:spPr>
        <a:xfrm>
          <a:off x="133350" y="2266950"/>
          <a:ext cx="3228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３．認知機能に関連する項目についての特記事項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12</xdr:row>
      <xdr:rowOff>57150</xdr:rowOff>
    </xdr:from>
    <xdr:to>
      <xdr:col>21</xdr:col>
      <xdr:colOff>114300</xdr:colOff>
      <xdr:row>14</xdr:row>
      <xdr:rowOff>66675</xdr:rowOff>
    </xdr:to>
    <xdr:sp>
      <xdr:nvSpPr>
        <xdr:cNvPr id="21" name="Text Box 99"/>
        <xdr:cNvSpPr txBox="1">
          <a:spLocks noChangeArrowheads="1"/>
        </xdr:cNvSpPr>
      </xdr:nvSpPr>
      <xdr:spPr>
        <a:xfrm>
          <a:off x="409575" y="1790700"/>
          <a:ext cx="3371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移乗、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えん下、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食事摂取、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排尿、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排便、</a:t>
          </a:r>
        </a:p>
      </xdr:txBody>
    </xdr:sp>
    <xdr:clientData/>
  </xdr:twoCellAnchor>
  <xdr:twoCellAnchor>
    <xdr:from>
      <xdr:col>21</xdr:col>
      <xdr:colOff>104775</xdr:colOff>
      <xdr:row>16</xdr:row>
      <xdr:rowOff>19050</xdr:rowOff>
    </xdr:from>
    <xdr:to>
      <xdr:col>46</xdr:col>
      <xdr:colOff>123825</xdr:colOff>
      <xdr:row>17</xdr:row>
      <xdr:rowOff>57150</xdr:rowOff>
    </xdr:to>
    <xdr:sp>
      <xdr:nvSpPr>
        <xdr:cNvPr id="22" name="Text Box 100"/>
        <xdr:cNvSpPr txBox="1">
          <a:spLocks noChangeArrowheads="1"/>
        </xdr:cNvSpPr>
      </xdr:nvSpPr>
      <xdr:spPr>
        <a:xfrm>
          <a:off x="3771900" y="2409825"/>
          <a:ext cx="3781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７．日常生活自立度に関連する項目についての特記事項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16</xdr:row>
      <xdr:rowOff>9525</xdr:rowOff>
    </xdr:from>
    <xdr:to>
      <xdr:col>21</xdr:col>
      <xdr:colOff>104775</xdr:colOff>
      <xdr:row>17</xdr:row>
      <xdr:rowOff>47625</xdr:rowOff>
    </xdr:to>
    <xdr:sp>
      <xdr:nvSpPr>
        <xdr:cNvPr id="23" name="Text Box 103"/>
        <xdr:cNvSpPr txBox="1">
          <a:spLocks noChangeArrowheads="1"/>
        </xdr:cNvSpPr>
      </xdr:nvSpPr>
      <xdr:spPr>
        <a:xfrm>
          <a:off x="409575" y="2400300"/>
          <a:ext cx="3362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意思の伝達、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毎日の日課を理解、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生年月日を言う、</a:t>
          </a:r>
        </a:p>
      </xdr:txBody>
    </xdr:sp>
    <xdr:clientData/>
  </xdr:twoCellAnchor>
  <xdr:twoCellAnchor>
    <xdr:from>
      <xdr:col>21</xdr:col>
      <xdr:colOff>104775</xdr:colOff>
      <xdr:row>8</xdr:row>
      <xdr:rowOff>57150</xdr:rowOff>
    </xdr:from>
    <xdr:to>
      <xdr:col>46</xdr:col>
      <xdr:colOff>76200</xdr:colOff>
      <xdr:row>9</xdr:row>
      <xdr:rowOff>95250</xdr:rowOff>
    </xdr:to>
    <xdr:sp>
      <xdr:nvSpPr>
        <xdr:cNvPr id="24" name="Text Box 104"/>
        <xdr:cNvSpPr txBox="1">
          <a:spLocks noChangeArrowheads="1"/>
        </xdr:cNvSpPr>
      </xdr:nvSpPr>
      <xdr:spPr>
        <a:xfrm>
          <a:off x="3771900" y="1076325"/>
          <a:ext cx="3733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４．精神・行動障害に関連する項目についての特記事項</a:t>
          </a:r>
        </a:p>
      </xdr:txBody>
    </xdr:sp>
    <xdr:clientData/>
  </xdr:twoCellAnchor>
  <xdr:twoCellAnchor>
    <xdr:from>
      <xdr:col>24</xdr:col>
      <xdr:colOff>28575</xdr:colOff>
      <xdr:row>8</xdr:row>
      <xdr:rowOff>152400</xdr:rowOff>
    </xdr:from>
    <xdr:to>
      <xdr:col>46</xdr:col>
      <xdr:colOff>66675</xdr:colOff>
      <xdr:row>10</xdr:row>
      <xdr:rowOff>19050</xdr:rowOff>
    </xdr:to>
    <xdr:sp>
      <xdr:nvSpPr>
        <xdr:cNvPr id="25" name="Text Box 105"/>
        <xdr:cNvSpPr txBox="1">
          <a:spLocks noChangeArrowheads="1"/>
        </xdr:cNvSpPr>
      </xdr:nvSpPr>
      <xdr:spPr>
        <a:xfrm>
          <a:off x="4038600" y="1171575"/>
          <a:ext cx="3457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被害的、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作話、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感情が不安定、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昼夜逆転、</a:t>
          </a:r>
        </a:p>
      </xdr:txBody>
    </xdr:sp>
    <xdr:clientData/>
  </xdr:twoCellAnchor>
  <xdr:twoCellAnchor>
    <xdr:from>
      <xdr:col>21</xdr:col>
      <xdr:colOff>104775</xdr:colOff>
      <xdr:row>12</xdr:row>
      <xdr:rowOff>57150</xdr:rowOff>
    </xdr:from>
    <xdr:to>
      <xdr:col>46</xdr:col>
      <xdr:colOff>57150</xdr:colOff>
      <xdr:row>14</xdr:row>
      <xdr:rowOff>66675</xdr:rowOff>
    </xdr:to>
    <xdr:sp>
      <xdr:nvSpPr>
        <xdr:cNvPr id="26" name="Text Box 106"/>
        <xdr:cNvSpPr txBox="1">
          <a:spLocks noChangeArrowheads="1"/>
        </xdr:cNvSpPr>
      </xdr:nvSpPr>
      <xdr:spPr>
        <a:xfrm>
          <a:off x="3771900" y="1790700"/>
          <a:ext cx="3714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５．社会生活への適応に関連する項目についての特記事項</a:t>
          </a:r>
        </a:p>
      </xdr:txBody>
    </xdr:sp>
    <xdr:clientData/>
  </xdr:twoCellAnchor>
  <xdr:twoCellAnchor>
    <xdr:from>
      <xdr:col>21</xdr:col>
      <xdr:colOff>104775</xdr:colOff>
      <xdr:row>14</xdr:row>
      <xdr:rowOff>180975</xdr:rowOff>
    </xdr:from>
    <xdr:to>
      <xdr:col>46</xdr:col>
      <xdr:colOff>123825</xdr:colOff>
      <xdr:row>16</xdr:row>
      <xdr:rowOff>19050</xdr:rowOff>
    </xdr:to>
    <xdr:sp>
      <xdr:nvSpPr>
        <xdr:cNvPr id="27" name="Text Box 108"/>
        <xdr:cNvSpPr txBox="1">
          <a:spLocks noChangeArrowheads="1"/>
        </xdr:cNvSpPr>
      </xdr:nvSpPr>
      <xdr:spPr>
        <a:xfrm>
          <a:off x="3771900" y="2152650"/>
          <a:ext cx="3781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６．特別な医療についての特記事項</a:t>
          </a:r>
        </a:p>
      </xdr:txBody>
    </xdr:sp>
    <xdr:clientData/>
  </xdr:twoCellAnchor>
  <xdr:twoCellAnchor>
    <xdr:from>
      <xdr:col>24</xdr:col>
      <xdr:colOff>28575</xdr:colOff>
      <xdr:row>15</xdr:row>
      <xdr:rowOff>104775</xdr:rowOff>
    </xdr:from>
    <xdr:to>
      <xdr:col>44</xdr:col>
      <xdr:colOff>38100</xdr:colOff>
      <xdr:row>16</xdr:row>
      <xdr:rowOff>142875</xdr:rowOff>
    </xdr:to>
    <xdr:sp>
      <xdr:nvSpPr>
        <xdr:cNvPr id="28" name="Text Box 109"/>
        <xdr:cNvSpPr txBox="1">
          <a:spLocks noChangeArrowheads="1"/>
        </xdr:cNvSpPr>
      </xdr:nvSpPr>
      <xdr:spPr>
        <a:xfrm>
          <a:off x="4038600" y="22860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特別な医療</a:t>
          </a:r>
        </a:p>
      </xdr:txBody>
    </xdr:sp>
    <xdr:clientData/>
  </xdr:twoCellAnchor>
  <xdr:twoCellAnchor>
    <xdr:from>
      <xdr:col>24</xdr:col>
      <xdr:colOff>19050</xdr:colOff>
      <xdr:row>16</xdr:row>
      <xdr:rowOff>133350</xdr:rowOff>
    </xdr:from>
    <xdr:to>
      <xdr:col>46</xdr:col>
      <xdr:colOff>57150</xdr:colOff>
      <xdr:row>18</xdr:row>
      <xdr:rowOff>47625</xdr:rowOff>
    </xdr:to>
    <xdr:sp>
      <xdr:nvSpPr>
        <xdr:cNvPr id="29" name="Text Box 111"/>
        <xdr:cNvSpPr txBox="1">
          <a:spLocks noChangeArrowheads="1"/>
        </xdr:cNvSpPr>
      </xdr:nvSpPr>
      <xdr:spPr>
        <a:xfrm>
          <a:off x="4029075" y="2524125"/>
          <a:ext cx="3457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障がい高齢者の日常生活自立度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寝たきり度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</a:t>
          </a:r>
        </a:p>
      </xdr:txBody>
    </xdr:sp>
    <xdr:clientData/>
  </xdr:twoCellAnchor>
  <xdr:twoCellAnchor>
    <xdr:from>
      <xdr:col>24</xdr:col>
      <xdr:colOff>19050</xdr:colOff>
      <xdr:row>17</xdr:row>
      <xdr:rowOff>38100</xdr:rowOff>
    </xdr:from>
    <xdr:to>
      <xdr:col>44</xdr:col>
      <xdr:colOff>123825</xdr:colOff>
      <xdr:row>18</xdr:row>
      <xdr:rowOff>161925</xdr:rowOff>
    </xdr:to>
    <xdr:sp>
      <xdr:nvSpPr>
        <xdr:cNvPr id="30" name="Text Box 135"/>
        <xdr:cNvSpPr txBox="1">
          <a:spLocks noChangeArrowheads="1"/>
        </xdr:cNvSpPr>
      </xdr:nvSpPr>
      <xdr:spPr>
        <a:xfrm>
          <a:off x="4029075" y="2638425"/>
          <a:ext cx="2771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認知症高齢者の日常生活自立度</a:t>
          </a:r>
        </a:p>
      </xdr:txBody>
    </xdr:sp>
    <xdr:clientData/>
  </xdr:twoCellAnchor>
  <xdr:twoCellAnchor>
    <xdr:from>
      <xdr:col>44</xdr:col>
      <xdr:colOff>257175</xdr:colOff>
      <xdr:row>18</xdr:row>
      <xdr:rowOff>323850</xdr:rowOff>
    </xdr:from>
    <xdr:to>
      <xdr:col>44</xdr:col>
      <xdr:colOff>257175</xdr:colOff>
      <xdr:row>47</xdr:row>
      <xdr:rowOff>266700</xdr:rowOff>
    </xdr:to>
    <xdr:sp>
      <xdr:nvSpPr>
        <xdr:cNvPr id="31" name="直線矢印コネクタ 48"/>
        <xdr:cNvSpPr>
          <a:spLocks/>
        </xdr:cNvSpPr>
      </xdr:nvSpPr>
      <xdr:spPr>
        <a:xfrm rot="5400000" flipH="1" flipV="1">
          <a:off x="6934200" y="3048000"/>
          <a:ext cx="0" cy="7305675"/>
        </a:xfrm>
        <a:prstGeom prst="straightConnector1">
          <a:avLst/>
        </a:prstGeom>
        <a:noFill/>
        <a:ln w="25400" cmpd="sng">
          <a:solidFill>
            <a:srgbClr val="C0504D"/>
          </a:solidFill>
          <a:prstDash val="sysDot"/>
          <a:headEnd type="non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381000</xdr:colOff>
      <xdr:row>0</xdr:row>
      <xdr:rowOff>114300</xdr:rowOff>
    </xdr:from>
    <xdr:to>
      <xdr:col>45</xdr:col>
      <xdr:colOff>133350</xdr:colOff>
      <xdr:row>1</xdr:row>
      <xdr:rowOff>123825</xdr:rowOff>
    </xdr:to>
    <xdr:sp>
      <xdr:nvSpPr>
        <xdr:cNvPr id="32" name="Rectangle 89"/>
        <xdr:cNvSpPr>
          <a:spLocks/>
        </xdr:cNvSpPr>
      </xdr:nvSpPr>
      <xdr:spPr>
        <a:xfrm>
          <a:off x="7058025" y="1143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49</xdr:row>
      <xdr:rowOff>38100</xdr:rowOff>
    </xdr:from>
    <xdr:to>
      <xdr:col>2</xdr:col>
      <xdr:colOff>152400</xdr:colOff>
      <xdr:row>49</xdr:row>
      <xdr:rowOff>180975</xdr:rowOff>
    </xdr:to>
    <xdr:sp>
      <xdr:nvSpPr>
        <xdr:cNvPr id="33" name="Rectangle 89"/>
        <xdr:cNvSpPr>
          <a:spLocks/>
        </xdr:cNvSpPr>
      </xdr:nvSpPr>
      <xdr:spPr>
        <a:xfrm>
          <a:off x="76200" y="1064895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95250</xdr:rowOff>
    </xdr:from>
    <xdr:to>
      <xdr:col>23</xdr:col>
      <xdr:colOff>85725</xdr:colOff>
      <xdr:row>10</xdr:row>
      <xdr:rowOff>133350</xdr:rowOff>
    </xdr:to>
    <xdr:sp>
      <xdr:nvSpPr>
        <xdr:cNvPr id="34" name="Text Box 95"/>
        <xdr:cNvSpPr txBox="1">
          <a:spLocks noChangeArrowheads="1"/>
        </xdr:cNvSpPr>
      </xdr:nvSpPr>
      <xdr:spPr>
        <a:xfrm>
          <a:off x="409575" y="1285875"/>
          <a:ext cx="3533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座位保持、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両足での立位、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1-7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歩行、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立ち上がり、</a:t>
          </a:r>
        </a:p>
      </xdr:txBody>
    </xdr:sp>
    <xdr:clientData/>
  </xdr:twoCellAnchor>
  <xdr:twoCellAnchor>
    <xdr:from>
      <xdr:col>2</xdr:col>
      <xdr:colOff>171450</xdr:colOff>
      <xdr:row>10</xdr:row>
      <xdr:rowOff>0</xdr:rowOff>
    </xdr:from>
    <xdr:to>
      <xdr:col>23</xdr:col>
      <xdr:colOff>85725</xdr:colOff>
      <xdr:row>11</xdr:row>
      <xdr:rowOff>38100</xdr:rowOff>
    </xdr:to>
    <xdr:sp>
      <xdr:nvSpPr>
        <xdr:cNvPr id="35" name="Text Box 95"/>
        <xdr:cNvSpPr txBox="1">
          <a:spLocks noChangeArrowheads="1"/>
        </xdr:cNvSpPr>
      </xdr:nvSpPr>
      <xdr:spPr>
        <a:xfrm>
          <a:off x="409575" y="1400175"/>
          <a:ext cx="3533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片足での立位、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1-10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洗身、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つめ切り、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視力、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聴力</a:t>
          </a:r>
        </a:p>
      </xdr:txBody>
    </xdr:sp>
    <xdr:clientData/>
  </xdr:twoCellAnchor>
  <xdr:twoCellAnchor>
    <xdr:from>
      <xdr:col>2</xdr:col>
      <xdr:colOff>171450</xdr:colOff>
      <xdr:row>13</xdr:row>
      <xdr:rowOff>19050</xdr:rowOff>
    </xdr:from>
    <xdr:to>
      <xdr:col>23</xdr:col>
      <xdr:colOff>85725</xdr:colOff>
      <xdr:row>14</xdr:row>
      <xdr:rowOff>171450</xdr:rowOff>
    </xdr:to>
    <xdr:sp>
      <xdr:nvSpPr>
        <xdr:cNvPr id="36" name="Text Box 99"/>
        <xdr:cNvSpPr txBox="1">
          <a:spLocks noChangeArrowheads="1"/>
        </xdr:cNvSpPr>
      </xdr:nvSpPr>
      <xdr:spPr>
        <a:xfrm>
          <a:off x="409575" y="1905000"/>
          <a:ext cx="3533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2-7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口腔清潔、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洗顔、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整髪、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2-10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上衣の着脱、</a:t>
          </a:r>
        </a:p>
      </xdr:txBody>
    </xdr:sp>
    <xdr:clientData/>
  </xdr:twoCellAnchor>
  <xdr:twoCellAnchor>
    <xdr:from>
      <xdr:col>2</xdr:col>
      <xdr:colOff>171450</xdr:colOff>
      <xdr:row>14</xdr:row>
      <xdr:rowOff>47625</xdr:rowOff>
    </xdr:from>
    <xdr:to>
      <xdr:col>19</xdr:col>
      <xdr:colOff>28575</xdr:colOff>
      <xdr:row>15</xdr:row>
      <xdr:rowOff>85725</xdr:rowOff>
    </xdr:to>
    <xdr:sp>
      <xdr:nvSpPr>
        <xdr:cNvPr id="37" name="Text Box 99"/>
        <xdr:cNvSpPr txBox="1">
          <a:spLocks noChangeArrowheads="1"/>
        </xdr:cNvSpPr>
      </xdr:nvSpPr>
      <xdr:spPr>
        <a:xfrm>
          <a:off x="409575" y="2019300"/>
          <a:ext cx="2886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ズボン等の着脱、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外出頻度</a:t>
          </a:r>
        </a:p>
      </xdr:txBody>
    </xdr:sp>
    <xdr:clientData/>
  </xdr:twoCellAnchor>
  <xdr:twoCellAnchor>
    <xdr:from>
      <xdr:col>2</xdr:col>
      <xdr:colOff>171450</xdr:colOff>
      <xdr:row>16</xdr:row>
      <xdr:rowOff>123825</xdr:rowOff>
    </xdr:from>
    <xdr:to>
      <xdr:col>21</xdr:col>
      <xdr:colOff>104775</xdr:colOff>
      <xdr:row>18</xdr:row>
      <xdr:rowOff>38100</xdr:rowOff>
    </xdr:to>
    <xdr:sp>
      <xdr:nvSpPr>
        <xdr:cNvPr id="38" name="Text Box 103"/>
        <xdr:cNvSpPr txBox="1">
          <a:spLocks noChangeArrowheads="1"/>
        </xdr:cNvSpPr>
      </xdr:nvSpPr>
      <xdr:spPr>
        <a:xfrm>
          <a:off x="409575" y="2514600"/>
          <a:ext cx="3362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3-4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短期記憶、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自分の名前を言う、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今の季節を理解、</a:t>
          </a:r>
        </a:p>
      </xdr:txBody>
    </xdr:sp>
    <xdr:clientData/>
  </xdr:twoCellAnchor>
  <xdr:twoCellAnchor>
    <xdr:from>
      <xdr:col>2</xdr:col>
      <xdr:colOff>171450</xdr:colOff>
      <xdr:row>17</xdr:row>
      <xdr:rowOff>28575</xdr:rowOff>
    </xdr:from>
    <xdr:to>
      <xdr:col>21</xdr:col>
      <xdr:colOff>95250</xdr:colOff>
      <xdr:row>18</xdr:row>
      <xdr:rowOff>152400</xdr:rowOff>
    </xdr:to>
    <xdr:sp>
      <xdr:nvSpPr>
        <xdr:cNvPr id="39" name="Text Box 103"/>
        <xdr:cNvSpPr txBox="1">
          <a:spLocks noChangeArrowheads="1"/>
        </xdr:cNvSpPr>
      </xdr:nvSpPr>
      <xdr:spPr>
        <a:xfrm>
          <a:off x="409575" y="2628900"/>
          <a:ext cx="3352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3-7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場所の理解、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徘徊、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外出して戻れない</a:t>
          </a:r>
        </a:p>
      </xdr:txBody>
    </xdr:sp>
    <xdr:clientData/>
  </xdr:twoCellAnchor>
  <xdr:twoCellAnchor>
    <xdr:from>
      <xdr:col>24</xdr:col>
      <xdr:colOff>28575</xdr:colOff>
      <xdr:row>9</xdr:row>
      <xdr:rowOff>95250</xdr:rowOff>
    </xdr:from>
    <xdr:to>
      <xdr:col>46</xdr:col>
      <xdr:colOff>133350</xdr:colOff>
      <xdr:row>10</xdr:row>
      <xdr:rowOff>133350</xdr:rowOff>
    </xdr:to>
    <xdr:sp>
      <xdr:nvSpPr>
        <xdr:cNvPr id="40" name="Text Box 105"/>
        <xdr:cNvSpPr txBox="1">
          <a:spLocks noChangeArrowheads="1"/>
        </xdr:cNvSpPr>
      </xdr:nvSpPr>
      <xdr:spPr>
        <a:xfrm>
          <a:off x="4038600" y="1285875"/>
          <a:ext cx="3524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同じ話をする、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大声を出す、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4-7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介護に抵抗、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落ち着きなし、</a:t>
          </a:r>
        </a:p>
      </xdr:txBody>
    </xdr:sp>
    <xdr:clientData/>
  </xdr:twoCellAnchor>
  <xdr:twoCellAnchor>
    <xdr:from>
      <xdr:col>24</xdr:col>
      <xdr:colOff>28575</xdr:colOff>
      <xdr:row>10</xdr:row>
      <xdr:rowOff>0</xdr:rowOff>
    </xdr:from>
    <xdr:to>
      <xdr:col>46</xdr:col>
      <xdr:colOff>104775</xdr:colOff>
      <xdr:row>11</xdr:row>
      <xdr:rowOff>38100</xdr:rowOff>
    </xdr:to>
    <xdr:sp>
      <xdr:nvSpPr>
        <xdr:cNvPr id="41" name="Text Box 105"/>
        <xdr:cNvSpPr txBox="1">
          <a:spLocks noChangeArrowheads="1"/>
        </xdr:cNvSpPr>
      </xdr:nvSpPr>
      <xdr:spPr>
        <a:xfrm>
          <a:off x="4038600" y="1400175"/>
          <a:ext cx="3495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一人で出たがる、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4-10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収集癖、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物や衣類を壊す、</a:t>
          </a:r>
        </a:p>
      </xdr:txBody>
    </xdr:sp>
    <xdr:clientData/>
  </xdr:twoCellAnchor>
  <xdr:twoCellAnchor>
    <xdr:from>
      <xdr:col>24</xdr:col>
      <xdr:colOff>28575</xdr:colOff>
      <xdr:row>10</xdr:row>
      <xdr:rowOff>114300</xdr:rowOff>
    </xdr:from>
    <xdr:to>
      <xdr:col>46</xdr:col>
      <xdr:colOff>104775</xdr:colOff>
      <xdr:row>12</xdr:row>
      <xdr:rowOff>28575</xdr:rowOff>
    </xdr:to>
    <xdr:sp>
      <xdr:nvSpPr>
        <xdr:cNvPr id="42" name="Text Box 105"/>
        <xdr:cNvSpPr txBox="1">
          <a:spLocks noChangeArrowheads="1"/>
        </xdr:cNvSpPr>
      </xdr:nvSpPr>
      <xdr:spPr>
        <a:xfrm>
          <a:off x="4038600" y="1514475"/>
          <a:ext cx="3495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ひどい物忘れ、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独り言・独り笑い、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自分勝手に行動する、</a:t>
          </a:r>
        </a:p>
      </xdr:txBody>
    </xdr:sp>
    <xdr:clientData/>
  </xdr:twoCellAnchor>
  <xdr:twoCellAnchor>
    <xdr:from>
      <xdr:col>24</xdr:col>
      <xdr:colOff>28575</xdr:colOff>
      <xdr:row>11</xdr:row>
      <xdr:rowOff>19050</xdr:rowOff>
    </xdr:from>
    <xdr:to>
      <xdr:col>46</xdr:col>
      <xdr:colOff>66675</xdr:colOff>
      <xdr:row>12</xdr:row>
      <xdr:rowOff>142875</xdr:rowOff>
    </xdr:to>
    <xdr:sp>
      <xdr:nvSpPr>
        <xdr:cNvPr id="43" name="Text Box 105"/>
        <xdr:cNvSpPr txBox="1">
          <a:spLocks noChangeArrowheads="1"/>
        </xdr:cNvSpPr>
      </xdr:nvSpPr>
      <xdr:spPr>
        <a:xfrm>
          <a:off x="4038600" y="1628775"/>
          <a:ext cx="3457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話がまとまらない</a:t>
          </a:r>
        </a:p>
      </xdr:txBody>
    </xdr:sp>
    <xdr:clientData/>
  </xdr:twoCellAnchor>
  <xdr:twoCellAnchor>
    <xdr:from>
      <xdr:col>24</xdr:col>
      <xdr:colOff>28575</xdr:colOff>
      <xdr:row>13</xdr:row>
      <xdr:rowOff>28575</xdr:rowOff>
    </xdr:from>
    <xdr:to>
      <xdr:col>46</xdr:col>
      <xdr:colOff>85725</xdr:colOff>
      <xdr:row>14</xdr:row>
      <xdr:rowOff>180975</xdr:rowOff>
    </xdr:to>
    <xdr:sp>
      <xdr:nvSpPr>
        <xdr:cNvPr id="44" name="Text Box 105"/>
        <xdr:cNvSpPr txBox="1">
          <a:spLocks noChangeArrowheads="1"/>
        </xdr:cNvSpPr>
      </xdr:nvSpPr>
      <xdr:spPr>
        <a:xfrm>
          <a:off x="4038600" y="1914525"/>
          <a:ext cx="3476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薬の内服、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金銭の管理、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日常の意思決定、</a:t>
          </a:r>
        </a:p>
      </xdr:txBody>
    </xdr:sp>
    <xdr:clientData/>
  </xdr:twoCellAnchor>
  <xdr:twoCellAnchor>
    <xdr:from>
      <xdr:col>24</xdr:col>
      <xdr:colOff>28575</xdr:colOff>
      <xdr:row>14</xdr:row>
      <xdr:rowOff>57150</xdr:rowOff>
    </xdr:from>
    <xdr:to>
      <xdr:col>46</xdr:col>
      <xdr:colOff>76200</xdr:colOff>
      <xdr:row>15</xdr:row>
      <xdr:rowOff>95250</xdr:rowOff>
    </xdr:to>
    <xdr:sp>
      <xdr:nvSpPr>
        <xdr:cNvPr id="45" name="Text Box 105"/>
        <xdr:cNvSpPr txBox="1">
          <a:spLocks noChangeArrowheads="1"/>
        </xdr:cNvSpPr>
      </xdr:nvSpPr>
      <xdr:spPr>
        <a:xfrm>
          <a:off x="4038600" y="2028825"/>
          <a:ext cx="3467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集団への不適応、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5-5 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買い物、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5-6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簡単な調理</a:t>
          </a:r>
        </a:p>
      </xdr:txBody>
    </xdr:sp>
    <xdr:clientData/>
  </xdr:twoCellAnchor>
  <xdr:twoCellAnchor editAs="oneCell">
    <xdr:from>
      <xdr:col>49</xdr:col>
      <xdr:colOff>19050</xdr:colOff>
      <xdr:row>0</xdr:row>
      <xdr:rowOff>28575</xdr:rowOff>
    </xdr:from>
    <xdr:to>
      <xdr:col>51</xdr:col>
      <xdr:colOff>104775</xdr:colOff>
      <xdr:row>2</xdr:row>
      <xdr:rowOff>0</xdr:rowOff>
    </xdr:to>
    <xdr:pic>
      <xdr:nvPicPr>
        <xdr:cNvPr id="46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24800" y="28575"/>
          <a:ext cx="4667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19050</xdr:colOff>
      <xdr:row>0</xdr:row>
      <xdr:rowOff>28575</xdr:rowOff>
    </xdr:from>
    <xdr:to>
      <xdr:col>54</xdr:col>
      <xdr:colOff>152400</xdr:colOff>
      <xdr:row>2</xdr:row>
      <xdr:rowOff>9525</xdr:rowOff>
    </xdr:to>
    <xdr:pic>
      <xdr:nvPicPr>
        <xdr:cNvPr id="47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96300" y="28575"/>
          <a:ext cx="5143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19050</xdr:colOff>
      <xdr:row>4</xdr:row>
      <xdr:rowOff>47625</xdr:rowOff>
    </xdr:from>
    <xdr:to>
      <xdr:col>14</xdr:col>
      <xdr:colOff>190500</xdr:colOff>
      <xdr:row>5</xdr:row>
      <xdr:rowOff>9525</xdr:rowOff>
    </xdr:to>
    <xdr:pic>
      <xdr:nvPicPr>
        <xdr:cNvPr id="48" name="図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5525" y="47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19050</xdr:colOff>
      <xdr:row>1</xdr:row>
      <xdr:rowOff>47625</xdr:rowOff>
    </xdr:from>
    <xdr:to>
      <xdr:col>42</xdr:col>
      <xdr:colOff>28575</xdr:colOff>
      <xdr:row>2</xdr:row>
      <xdr:rowOff>47625</xdr:rowOff>
    </xdr:to>
    <xdr:pic>
      <xdr:nvPicPr>
        <xdr:cNvPr id="1" name="図 45" descr="04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809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85725</xdr:colOff>
      <xdr:row>50</xdr:row>
      <xdr:rowOff>0</xdr:rowOff>
    </xdr:from>
    <xdr:to>
      <xdr:col>91</xdr:col>
      <xdr:colOff>123825</xdr:colOff>
      <xdr:row>50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11801475" y="11001375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特別な医療についての特記事項</a:t>
          </a:r>
        </a:p>
      </xdr:txBody>
    </xdr:sp>
    <xdr:clientData/>
  </xdr:twoCellAnchor>
  <xdr:twoCellAnchor>
    <xdr:from>
      <xdr:col>69</xdr:col>
      <xdr:colOff>123825</xdr:colOff>
      <xdr:row>50</xdr:row>
      <xdr:rowOff>0</xdr:rowOff>
    </xdr:from>
    <xdr:to>
      <xdr:col>84</xdr:col>
      <xdr:colOff>76200</xdr:colOff>
      <xdr:row>50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11839575" y="1100137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特別な医療に関連する項目</a:t>
          </a:r>
        </a:p>
      </xdr:txBody>
    </xdr:sp>
    <xdr:clientData/>
  </xdr:twoCellAnchor>
  <xdr:twoCellAnchor>
    <xdr:from>
      <xdr:col>69</xdr:col>
      <xdr:colOff>85725</xdr:colOff>
      <xdr:row>50</xdr:row>
      <xdr:rowOff>0</xdr:rowOff>
    </xdr:from>
    <xdr:to>
      <xdr:col>99</xdr:col>
      <xdr:colOff>133350</xdr:colOff>
      <xdr:row>50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11801475" y="11001375"/>
          <a:ext cx="5762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廃用の程度（生活の不活発さの程度）に関連する項目についての特記事項</a:t>
          </a:r>
        </a:p>
      </xdr:txBody>
    </xdr:sp>
    <xdr:clientData/>
  </xdr:twoCellAnchor>
  <xdr:twoCellAnchor>
    <xdr:from>
      <xdr:col>69</xdr:col>
      <xdr:colOff>104775</xdr:colOff>
      <xdr:row>50</xdr:row>
      <xdr:rowOff>0</xdr:rowOff>
    </xdr:from>
    <xdr:to>
      <xdr:col>105</xdr:col>
      <xdr:colOff>47625</xdr:colOff>
      <xdr:row>50</xdr:row>
      <xdr:rowOff>0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11820525" y="11001375"/>
          <a:ext cx="680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10-1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日中の生活、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10-2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外出頻度、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10-3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家族・居住環境、社会参加の状況などの変化</a:t>
          </a:r>
        </a:p>
      </xdr:txBody>
    </xdr:sp>
    <xdr:clientData/>
  </xdr:twoCellAnchor>
  <xdr:twoCellAnchor editAs="oneCell">
    <xdr:from>
      <xdr:col>6</xdr:col>
      <xdr:colOff>47625</xdr:colOff>
      <xdr:row>4</xdr:row>
      <xdr:rowOff>57150</xdr:rowOff>
    </xdr:from>
    <xdr:to>
      <xdr:col>6</xdr:col>
      <xdr:colOff>180975</xdr:colOff>
      <xdr:row>4</xdr:row>
      <xdr:rowOff>238125</xdr:rowOff>
    </xdr:to>
    <xdr:pic>
      <xdr:nvPicPr>
        <xdr:cNvPr id="6" name="Picture 49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85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57150</xdr:rowOff>
    </xdr:from>
    <xdr:to>
      <xdr:col>12</xdr:col>
      <xdr:colOff>171450</xdr:colOff>
      <xdr:row>4</xdr:row>
      <xdr:rowOff>228600</xdr:rowOff>
    </xdr:to>
    <xdr:pic>
      <xdr:nvPicPr>
        <xdr:cNvPr id="7" name="Picture 51" descr="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485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57150</xdr:rowOff>
    </xdr:from>
    <xdr:to>
      <xdr:col>8</xdr:col>
      <xdr:colOff>171450</xdr:colOff>
      <xdr:row>4</xdr:row>
      <xdr:rowOff>228600</xdr:rowOff>
    </xdr:to>
    <xdr:pic>
      <xdr:nvPicPr>
        <xdr:cNvPr id="8" name="Picture 52" descr="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485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57150</xdr:rowOff>
    </xdr:from>
    <xdr:to>
      <xdr:col>10</xdr:col>
      <xdr:colOff>171450</xdr:colOff>
      <xdr:row>4</xdr:row>
      <xdr:rowOff>238125</xdr:rowOff>
    </xdr:to>
    <xdr:pic>
      <xdr:nvPicPr>
        <xdr:cNvPr id="9" name="Picture 5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485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76200</xdr:colOff>
      <xdr:row>4</xdr:row>
      <xdr:rowOff>19050</xdr:rowOff>
    </xdr:from>
    <xdr:to>
      <xdr:col>46</xdr:col>
      <xdr:colOff>0</xdr:colOff>
      <xdr:row>6</xdr:row>
      <xdr:rowOff>0</xdr:rowOff>
    </xdr:to>
    <xdr:sp>
      <xdr:nvSpPr>
        <xdr:cNvPr id="10" name="Text Box 60"/>
        <xdr:cNvSpPr txBox="1">
          <a:spLocks noChangeArrowheads="1"/>
        </xdr:cNvSpPr>
      </xdr:nvSpPr>
      <xdr:spPr>
        <a:xfrm>
          <a:off x="6677025" y="44767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No. 3</a:t>
          </a:r>
        </a:p>
      </xdr:txBody>
    </xdr:sp>
    <xdr:clientData/>
  </xdr:twoCellAnchor>
  <xdr:twoCellAnchor>
    <xdr:from>
      <xdr:col>1</xdr:col>
      <xdr:colOff>19050</xdr:colOff>
      <xdr:row>0</xdr:row>
      <xdr:rowOff>114300</xdr:rowOff>
    </xdr:from>
    <xdr:to>
      <xdr:col>2</xdr:col>
      <xdr:colOff>152400</xdr:colOff>
      <xdr:row>1</xdr:row>
      <xdr:rowOff>123825</xdr:rowOff>
    </xdr:to>
    <xdr:sp>
      <xdr:nvSpPr>
        <xdr:cNvPr id="11" name="Rectangle 89"/>
        <xdr:cNvSpPr>
          <a:spLocks/>
        </xdr:cNvSpPr>
      </xdr:nvSpPr>
      <xdr:spPr>
        <a:xfrm>
          <a:off x="76200" y="1143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57150</xdr:rowOff>
    </xdr:from>
    <xdr:to>
      <xdr:col>32</xdr:col>
      <xdr:colOff>9525</xdr:colOff>
      <xdr:row>2</xdr:row>
      <xdr:rowOff>114300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2038350" y="57150"/>
          <a:ext cx="3048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認定調査票</a:t>
          </a: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特記事項</a:t>
          </a:r>
          <a:r>
            <a:rPr lang="en-US" cap="none" sz="1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20</xdr:col>
      <xdr:colOff>47625</xdr:colOff>
      <xdr:row>48</xdr:row>
      <xdr:rowOff>76200</xdr:rowOff>
    </xdr:from>
    <xdr:to>
      <xdr:col>44</xdr:col>
      <xdr:colOff>533400</xdr:colOff>
      <xdr:row>49</xdr:row>
      <xdr:rowOff>57150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3524250" y="10439400"/>
          <a:ext cx="3686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本用紙に収まらない場合は、適宜用紙を追加して下さい</a:t>
          </a:r>
        </a:p>
      </xdr:txBody>
    </xdr:sp>
    <xdr:clientData/>
  </xdr:twoCellAnchor>
  <xdr:twoCellAnchor>
    <xdr:from>
      <xdr:col>17</xdr:col>
      <xdr:colOff>161925</xdr:colOff>
      <xdr:row>7</xdr:row>
      <xdr:rowOff>19050</xdr:rowOff>
    </xdr:from>
    <xdr:to>
      <xdr:col>23</xdr:col>
      <xdr:colOff>28575</xdr:colOff>
      <xdr:row>7</xdr:row>
      <xdr:rowOff>190500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2981325" y="781050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調査日</a:t>
          </a:r>
        </a:p>
      </xdr:txBody>
    </xdr:sp>
    <xdr:clientData/>
  </xdr:twoCellAnchor>
  <xdr:twoCellAnchor>
    <xdr:from>
      <xdr:col>17</xdr:col>
      <xdr:colOff>161925</xdr:colOff>
      <xdr:row>4</xdr:row>
      <xdr:rowOff>19050</xdr:rowOff>
    </xdr:from>
    <xdr:to>
      <xdr:col>23</xdr:col>
      <xdr:colOff>28575</xdr:colOff>
      <xdr:row>4</xdr:row>
      <xdr:rowOff>190500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2981325" y="447675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対象者番号</a:t>
          </a:r>
        </a:p>
      </xdr:txBody>
    </xdr:sp>
    <xdr:clientData/>
  </xdr:twoCellAnchor>
  <xdr:twoCellAnchor>
    <xdr:from>
      <xdr:col>1</xdr:col>
      <xdr:colOff>66675</xdr:colOff>
      <xdr:row>4</xdr:row>
      <xdr:rowOff>28575</xdr:rowOff>
    </xdr:from>
    <xdr:to>
      <xdr:col>5</xdr:col>
      <xdr:colOff>47625</xdr:colOff>
      <xdr:row>4</xdr:row>
      <xdr:rowOff>200025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23825" y="457200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市区町村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コード</a:t>
          </a:r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21</xdr:col>
      <xdr:colOff>85725</xdr:colOff>
      <xdr:row>9</xdr:row>
      <xdr:rowOff>95250</xdr:rowOff>
    </xdr:to>
    <xdr:sp>
      <xdr:nvSpPr>
        <xdr:cNvPr id="17" name="Text Box 94"/>
        <xdr:cNvSpPr txBox="1">
          <a:spLocks noChangeArrowheads="1"/>
        </xdr:cNvSpPr>
      </xdr:nvSpPr>
      <xdr:spPr>
        <a:xfrm>
          <a:off x="133350" y="1076325"/>
          <a:ext cx="3619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１．身体機能・起居動作に関連する項目についての特記事項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8</xdr:row>
      <xdr:rowOff>152400</xdr:rowOff>
    </xdr:from>
    <xdr:to>
      <xdr:col>23</xdr:col>
      <xdr:colOff>85725</xdr:colOff>
      <xdr:row>10</xdr:row>
      <xdr:rowOff>19050</xdr:rowOff>
    </xdr:to>
    <xdr:sp>
      <xdr:nvSpPr>
        <xdr:cNvPr id="18" name="Text Box 95"/>
        <xdr:cNvSpPr txBox="1">
          <a:spLocks noChangeArrowheads="1"/>
        </xdr:cNvSpPr>
      </xdr:nvSpPr>
      <xdr:spPr>
        <a:xfrm>
          <a:off x="409575" y="1171575"/>
          <a:ext cx="3533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麻痺等の有無、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拘縮の有無、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寝返り、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1-4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起き上がり、</a:t>
          </a:r>
        </a:p>
      </xdr:txBody>
    </xdr:sp>
    <xdr:clientData/>
  </xdr:twoCellAnchor>
  <xdr:twoCellAnchor>
    <xdr:from>
      <xdr:col>1</xdr:col>
      <xdr:colOff>76200</xdr:colOff>
      <xdr:row>11</xdr:row>
      <xdr:rowOff>57150</xdr:rowOff>
    </xdr:from>
    <xdr:to>
      <xdr:col>21</xdr:col>
      <xdr:colOff>161925</xdr:colOff>
      <xdr:row>13</xdr:row>
      <xdr:rowOff>28575</xdr:rowOff>
    </xdr:to>
    <xdr:sp>
      <xdr:nvSpPr>
        <xdr:cNvPr id="19" name="Text Box 96"/>
        <xdr:cNvSpPr txBox="1">
          <a:spLocks noChangeArrowheads="1"/>
        </xdr:cNvSpPr>
      </xdr:nvSpPr>
      <xdr:spPr>
        <a:xfrm>
          <a:off x="133350" y="1666875"/>
          <a:ext cx="3695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２．生活機能に関連する項目についての特記事項</a:t>
          </a:r>
        </a:p>
      </xdr:txBody>
    </xdr:sp>
    <xdr:clientData/>
  </xdr:twoCellAnchor>
  <xdr:twoCellAnchor>
    <xdr:from>
      <xdr:col>1</xdr:col>
      <xdr:colOff>76200</xdr:colOff>
      <xdr:row>15</xdr:row>
      <xdr:rowOff>85725</xdr:rowOff>
    </xdr:from>
    <xdr:to>
      <xdr:col>19</xdr:col>
      <xdr:colOff>95250</xdr:colOff>
      <xdr:row>16</xdr:row>
      <xdr:rowOff>123825</xdr:rowOff>
    </xdr:to>
    <xdr:sp>
      <xdr:nvSpPr>
        <xdr:cNvPr id="20" name="Text Box 98"/>
        <xdr:cNvSpPr txBox="1">
          <a:spLocks noChangeArrowheads="1"/>
        </xdr:cNvSpPr>
      </xdr:nvSpPr>
      <xdr:spPr>
        <a:xfrm>
          <a:off x="133350" y="2266950"/>
          <a:ext cx="3228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３．認知機能に関連する項目についての特記事項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12</xdr:row>
      <xdr:rowOff>57150</xdr:rowOff>
    </xdr:from>
    <xdr:to>
      <xdr:col>21</xdr:col>
      <xdr:colOff>114300</xdr:colOff>
      <xdr:row>14</xdr:row>
      <xdr:rowOff>66675</xdr:rowOff>
    </xdr:to>
    <xdr:sp>
      <xdr:nvSpPr>
        <xdr:cNvPr id="21" name="Text Box 99"/>
        <xdr:cNvSpPr txBox="1">
          <a:spLocks noChangeArrowheads="1"/>
        </xdr:cNvSpPr>
      </xdr:nvSpPr>
      <xdr:spPr>
        <a:xfrm>
          <a:off x="409575" y="1790700"/>
          <a:ext cx="3371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移乗、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えん下、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食事摂取、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排尿、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排便、</a:t>
          </a:r>
        </a:p>
      </xdr:txBody>
    </xdr:sp>
    <xdr:clientData/>
  </xdr:twoCellAnchor>
  <xdr:twoCellAnchor>
    <xdr:from>
      <xdr:col>21</xdr:col>
      <xdr:colOff>104775</xdr:colOff>
      <xdr:row>16</xdr:row>
      <xdr:rowOff>19050</xdr:rowOff>
    </xdr:from>
    <xdr:to>
      <xdr:col>50</xdr:col>
      <xdr:colOff>0</xdr:colOff>
      <xdr:row>17</xdr:row>
      <xdr:rowOff>57150</xdr:rowOff>
    </xdr:to>
    <xdr:sp>
      <xdr:nvSpPr>
        <xdr:cNvPr id="22" name="Text Box 100"/>
        <xdr:cNvSpPr txBox="1">
          <a:spLocks noChangeArrowheads="1"/>
        </xdr:cNvSpPr>
      </xdr:nvSpPr>
      <xdr:spPr>
        <a:xfrm>
          <a:off x="3771900" y="2409825"/>
          <a:ext cx="432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７．日常生活自立度に関連する項目についての特記事項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16</xdr:row>
      <xdr:rowOff>9525</xdr:rowOff>
    </xdr:from>
    <xdr:to>
      <xdr:col>21</xdr:col>
      <xdr:colOff>104775</xdr:colOff>
      <xdr:row>17</xdr:row>
      <xdr:rowOff>47625</xdr:rowOff>
    </xdr:to>
    <xdr:sp>
      <xdr:nvSpPr>
        <xdr:cNvPr id="23" name="Text Box 103"/>
        <xdr:cNvSpPr txBox="1">
          <a:spLocks noChangeArrowheads="1"/>
        </xdr:cNvSpPr>
      </xdr:nvSpPr>
      <xdr:spPr>
        <a:xfrm>
          <a:off x="409575" y="2400300"/>
          <a:ext cx="3362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意思の伝達、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毎日の日課を理解、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生年月日を言う、</a:t>
          </a:r>
        </a:p>
      </xdr:txBody>
    </xdr:sp>
    <xdr:clientData/>
  </xdr:twoCellAnchor>
  <xdr:twoCellAnchor>
    <xdr:from>
      <xdr:col>21</xdr:col>
      <xdr:colOff>104775</xdr:colOff>
      <xdr:row>8</xdr:row>
      <xdr:rowOff>57150</xdr:rowOff>
    </xdr:from>
    <xdr:to>
      <xdr:col>50</xdr:col>
      <xdr:colOff>66675</xdr:colOff>
      <xdr:row>9</xdr:row>
      <xdr:rowOff>95250</xdr:rowOff>
    </xdr:to>
    <xdr:sp>
      <xdr:nvSpPr>
        <xdr:cNvPr id="24" name="Text Box 104"/>
        <xdr:cNvSpPr txBox="1">
          <a:spLocks noChangeArrowheads="1"/>
        </xdr:cNvSpPr>
      </xdr:nvSpPr>
      <xdr:spPr>
        <a:xfrm>
          <a:off x="3771900" y="1076325"/>
          <a:ext cx="439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４．精神・行動障害に関連する項目についての特記事項</a:t>
          </a:r>
        </a:p>
      </xdr:txBody>
    </xdr:sp>
    <xdr:clientData/>
  </xdr:twoCellAnchor>
  <xdr:twoCellAnchor>
    <xdr:from>
      <xdr:col>24</xdr:col>
      <xdr:colOff>28575</xdr:colOff>
      <xdr:row>8</xdr:row>
      <xdr:rowOff>152400</xdr:rowOff>
    </xdr:from>
    <xdr:to>
      <xdr:col>51</xdr:col>
      <xdr:colOff>161925</xdr:colOff>
      <xdr:row>10</xdr:row>
      <xdr:rowOff>19050</xdr:rowOff>
    </xdr:to>
    <xdr:sp>
      <xdr:nvSpPr>
        <xdr:cNvPr id="25" name="Text Box 105"/>
        <xdr:cNvSpPr txBox="1">
          <a:spLocks noChangeArrowheads="1"/>
        </xdr:cNvSpPr>
      </xdr:nvSpPr>
      <xdr:spPr>
        <a:xfrm>
          <a:off x="4038600" y="1171575"/>
          <a:ext cx="441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被害的、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作話、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感情が不安定、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昼夜逆転、</a:t>
          </a:r>
        </a:p>
      </xdr:txBody>
    </xdr:sp>
    <xdr:clientData/>
  </xdr:twoCellAnchor>
  <xdr:twoCellAnchor>
    <xdr:from>
      <xdr:col>21</xdr:col>
      <xdr:colOff>104775</xdr:colOff>
      <xdr:row>12</xdr:row>
      <xdr:rowOff>57150</xdr:rowOff>
    </xdr:from>
    <xdr:to>
      <xdr:col>48</xdr:col>
      <xdr:colOff>152400</xdr:colOff>
      <xdr:row>14</xdr:row>
      <xdr:rowOff>66675</xdr:rowOff>
    </xdr:to>
    <xdr:sp>
      <xdr:nvSpPr>
        <xdr:cNvPr id="26" name="Text Box 106"/>
        <xdr:cNvSpPr txBox="1">
          <a:spLocks noChangeArrowheads="1"/>
        </xdr:cNvSpPr>
      </xdr:nvSpPr>
      <xdr:spPr>
        <a:xfrm>
          <a:off x="3771900" y="1790700"/>
          <a:ext cx="409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５．社会生活への適応に関連する項目についての特記事項</a:t>
          </a:r>
        </a:p>
      </xdr:txBody>
    </xdr:sp>
    <xdr:clientData/>
  </xdr:twoCellAnchor>
  <xdr:twoCellAnchor>
    <xdr:from>
      <xdr:col>21</xdr:col>
      <xdr:colOff>104775</xdr:colOff>
      <xdr:row>14</xdr:row>
      <xdr:rowOff>180975</xdr:rowOff>
    </xdr:from>
    <xdr:to>
      <xdr:col>46</xdr:col>
      <xdr:colOff>123825</xdr:colOff>
      <xdr:row>16</xdr:row>
      <xdr:rowOff>19050</xdr:rowOff>
    </xdr:to>
    <xdr:sp>
      <xdr:nvSpPr>
        <xdr:cNvPr id="27" name="Text Box 108"/>
        <xdr:cNvSpPr txBox="1">
          <a:spLocks noChangeArrowheads="1"/>
        </xdr:cNvSpPr>
      </xdr:nvSpPr>
      <xdr:spPr>
        <a:xfrm>
          <a:off x="3771900" y="2152650"/>
          <a:ext cx="3781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６．特別な医療についての特記事項</a:t>
          </a:r>
        </a:p>
      </xdr:txBody>
    </xdr:sp>
    <xdr:clientData/>
  </xdr:twoCellAnchor>
  <xdr:twoCellAnchor>
    <xdr:from>
      <xdr:col>24</xdr:col>
      <xdr:colOff>28575</xdr:colOff>
      <xdr:row>15</xdr:row>
      <xdr:rowOff>104775</xdr:rowOff>
    </xdr:from>
    <xdr:to>
      <xdr:col>44</xdr:col>
      <xdr:colOff>38100</xdr:colOff>
      <xdr:row>16</xdr:row>
      <xdr:rowOff>142875</xdr:rowOff>
    </xdr:to>
    <xdr:sp>
      <xdr:nvSpPr>
        <xdr:cNvPr id="28" name="Text Box 109"/>
        <xdr:cNvSpPr txBox="1">
          <a:spLocks noChangeArrowheads="1"/>
        </xdr:cNvSpPr>
      </xdr:nvSpPr>
      <xdr:spPr>
        <a:xfrm>
          <a:off x="4038600" y="22860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特別な医療</a:t>
          </a:r>
        </a:p>
      </xdr:txBody>
    </xdr:sp>
    <xdr:clientData/>
  </xdr:twoCellAnchor>
  <xdr:twoCellAnchor>
    <xdr:from>
      <xdr:col>24</xdr:col>
      <xdr:colOff>19050</xdr:colOff>
      <xdr:row>16</xdr:row>
      <xdr:rowOff>133350</xdr:rowOff>
    </xdr:from>
    <xdr:to>
      <xdr:col>48</xdr:col>
      <xdr:colOff>28575</xdr:colOff>
      <xdr:row>18</xdr:row>
      <xdr:rowOff>47625</xdr:rowOff>
    </xdr:to>
    <xdr:sp>
      <xdr:nvSpPr>
        <xdr:cNvPr id="29" name="Text Box 111"/>
        <xdr:cNvSpPr txBox="1">
          <a:spLocks noChangeArrowheads="1"/>
        </xdr:cNvSpPr>
      </xdr:nvSpPr>
      <xdr:spPr>
        <a:xfrm>
          <a:off x="4029075" y="2524125"/>
          <a:ext cx="3714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障がい高齢者の日常生活自立度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寝たきり度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</a:t>
          </a:r>
        </a:p>
      </xdr:txBody>
    </xdr:sp>
    <xdr:clientData/>
  </xdr:twoCellAnchor>
  <xdr:twoCellAnchor>
    <xdr:from>
      <xdr:col>24</xdr:col>
      <xdr:colOff>19050</xdr:colOff>
      <xdr:row>17</xdr:row>
      <xdr:rowOff>38100</xdr:rowOff>
    </xdr:from>
    <xdr:to>
      <xdr:col>44</xdr:col>
      <xdr:colOff>123825</xdr:colOff>
      <xdr:row>18</xdr:row>
      <xdr:rowOff>161925</xdr:rowOff>
    </xdr:to>
    <xdr:sp>
      <xdr:nvSpPr>
        <xdr:cNvPr id="30" name="Text Box 135"/>
        <xdr:cNvSpPr txBox="1">
          <a:spLocks noChangeArrowheads="1"/>
        </xdr:cNvSpPr>
      </xdr:nvSpPr>
      <xdr:spPr>
        <a:xfrm>
          <a:off x="4029075" y="2638425"/>
          <a:ext cx="2771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7-2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認知症高齢者の日常生活自立度</a:t>
          </a:r>
        </a:p>
      </xdr:txBody>
    </xdr:sp>
    <xdr:clientData/>
  </xdr:twoCellAnchor>
  <xdr:twoCellAnchor>
    <xdr:from>
      <xdr:col>44</xdr:col>
      <xdr:colOff>257175</xdr:colOff>
      <xdr:row>18</xdr:row>
      <xdr:rowOff>314325</xdr:rowOff>
    </xdr:from>
    <xdr:to>
      <xdr:col>44</xdr:col>
      <xdr:colOff>257175</xdr:colOff>
      <xdr:row>47</xdr:row>
      <xdr:rowOff>257175</xdr:rowOff>
    </xdr:to>
    <xdr:sp>
      <xdr:nvSpPr>
        <xdr:cNvPr id="31" name="直線矢印コネクタ 48"/>
        <xdr:cNvSpPr>
          <a:spLocks/>
        </xdr:cNvSpPr>
      </xdr:nvSpPr>
      <xdr:spPr>
        <a:xfrm rot="5400000" flipH="1" flipV="1">
          <a:off x="6934200" y="3038475"/>
          <a:ext cx="0" cy="7305675"/>
        </a:xfrm>
        <a:prstGeom prst="straightConnector1">
          <a:avLst/>
        </a:prstGeom>
        <a:noFill/>
        <a:ln w="25400" cmpd="sng">
          <a:solidFill>
            <a:srgbClr val="C0504D"/>
          </a:solidFill>
          <a:prstDash val="sysDot"/>
          <a:headEnd type="non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381000</xdr:colOff>
      <xdr:row>0</xdr:row>
      <xdr:rowOff>114300</xdr:rowOff>
    </xdr:from>
    <xdr:to>
      <xdr:col>45</xdr:col>
      <xdr:colOff>133350</xdr:colOff>
      <xdr:row>1</xdr:row>
      <xdr:rowOff>123825</xdr:rowOff>
    </xdr:to>
    <xdr:sp>
      <xdr:nvSpPr>
        <xdr:cNvPr id="32" name="Rectangle 89"/>
        <xdr:cNvSpPr>
          <a:spLocks/>
        </xdr:cNvSpPr>
      </xdr:nvSpPr>
      <xdr:spPr>
        <a:xfrm>
          <a:off x="7058025" y="11430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49</xdr:row>
      <xdr:rowOff>38100</xdr:rowOff>
    </xdr:from>
    <xdr:to>
      <xdr:col>2</xdr:col>
      <xdr:colOff>152400</xdr:colOff>
      <xdr:row>49</xdr:row>
      <xdr:rowOff>180975</xdr:rowOff>
    </xdr:to>
    <xdr:sp>
      <xdr:nvSpPr>
        <xdr:cNvPr id="33" name="Rectangle 89"/>
        <xdr:cNvSpPr>
          <a:spLocks/>
        </xdr:cNvSpPr>
      </xdr:nvSpPr>
      <xdr:spPr>
        <a:xfrm>
          <a:off x="76200" y="10648950"/>
          <a:ext cx="3143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95250</xdr:rowOff>
    </xdr:from>
    <xdr:to>
      <xdr:col>23</xdr:col>
      <xdr:colOff>85725</xdr:colOff>
      <xdr:row>10</xdr:row>
      <xdr:rowOff>133350</xdr:rowOff>
    </xdr:to>
    <xdr:sp>
      <xdr:nvSpPr>
        <xdr:cNvPr id="34" name="Text Box 95"/>
        <xdr:cNvSpPr txBox="1">
          <a:spLocks noChangeArrowheads="1"/>
        </xdr:cNvSpPr>
      </xdr:nvSpPr>
      <xdr:spPr>
        <a:xfrm>
          <a:off x="409575" y="1285875"/>
          <a:ext cx="3533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座位保持、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両足での立位、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1-7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歩行、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立ち上がり、</a:t>
          </a:r>
        </a:p>
      </xdr:txBody>
    </xdr:sp>
    <xdr:clientData/>
  </xdr:twoCellAnchor>
  <xdr:twoCellAnchor>
    <xdr:from>
      <xdr:col>2</xdr:col>
      <xdr:colOff>171450</xdr:colOff>
      <xdr:row>10</xdr:row>
      <xdr:rowOff>0</xdr:rowOff>
    </xdr:from>
    <xdr:to>
      <xdr:col>23</xdr:col>
      <xdr:colOff>85725</xdr:colOff>
      <xdr:row>11</xdr:row>
      <xdr:rowOff>38100</xdr:rowOff>
    </xdr:to>
    <xdr:sp>
      <xdr:nvSpPr>
        <xdr:cNvPr id="35" name="Text Box 95"/>
        <xdr:cNvSpPr txBox="1">
          <a:spLocks noChangeArrowheads="1"/>
        </xdr:cNvSpPr>
      </xdr:nvSpPr>
      <xdr:spPr>
        <a:xfrm>
          <a:off x="409575" y="1400175"/>
          <a:ext cx="3533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片足での立位、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1-10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洗身、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つめ切り、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視力、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1-13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聴力</a:t>
          </a:r>
        </a:p>
      </xdr:txBody>
    </xdr:sp>
    <xdr:clientData/>
  </xdr:twoCellAnchor>
  <xdr:twoCellAnchor>
    <xdr:from>
      <xdr:col>2</xdr:col>
      <xdr:colOff>171450</xdr:colOff>
      <xdr:row>13</xdr:row>
      <xdr:rowOff>19050</xdr:rowOff>
    </xdr:from>
    <xdr:to>
      <xdr:col>23</xdr:col>
      <xdr:colOff>85725</xdr:colOff>
      <xdr:row>14</xdr:row>
      <xdr:rowOff>171450</xdr:rowOff>
    </xdr:to>
    <xdr:sp>
      <xdr:nvSpPr>
        <xdr:cNvPr id="36" name="Text Box 99"/>
        <xdr:cNvSpPr txBox="1">
          <a:spLocks noChangeArrowheads="1"/>
        </xdr:cNvSpPr>
      </xdr:nvSpPr>
      <xdr:spPr>
        <a:xfrm>
          <a:off x="409575" y="1905000"/>
          <a:ext cx="3533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2-7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口腔清潔、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洗顔、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整髪、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2-10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上衣の着脱、</a:t>
          </a:r>
        </a:p>
      </xdr:txBody>
    </xdr:sp>
    <xdr:clientData/>
  </xdr:twoCellAnchor>
  <xdr:twoCellAnchor>
    <xdr:from>
      <xdr:col>2</xdr:col>
      <xdr:colOff>171450</xdr:colOff>
      <xdr:row>14</xdr:row>
      <xdr:rowOff>47625</xdr:rowOff>
    </xdr:from>
    <xdr:to>
      <xdr:col>19</xdr:col>
      <xdr:colOff>28575</xdr:colOff>
      <xdr:row>15</xdr:row>
      <xdr:rowOff>85725</xdr:rowOff>
    </xdr:to>
    <xdr:sp>
      <xdr:nvSpPr>
        <xdr:cNvPr id="37" name="Text Box 99"/>
        <xdr:cNvSpPr txBox="1">
          <a:spLocks noChangeArrowheads="1"/>
        </xdr:cNvSpPr>
      </xdr:nvSpPr>
      <xdr:spPr>
        <a:xfrm>
          <a:off x="409575" y="2019300"/>
          <a:ext cx="2886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ズボン等の着脱、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2-12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外出頻度</a:t>
          </a:r>
        </a:p>
      </xdr:txBody>
    </xdr:sp>
    <xdr:clientData/>
  </xdr:twoCellAnchor>
  <xdr:twoCellAnchor>
    <xdr:from>
      <xdr:col>2</xdr:col>
      <xdr:colOff>171450</xdr:colOff>
      <xdr:row>16</xdr:row>
      <xdr:rowOff>123825</xdr:rowOff>
    </xdr:from>
    <xdr:to>
      <xdr:col>21</xdr:col>
      <xdr:colOff>104775</xdr:colOff>
      <xdr:row>18</xdr:row>
      <xdr:rowOff>38100</xdr:rowOff>
    </xdr:to>
    <xdr:sp>
      <xdr:nvSpPr>
        <xdr:cNvPr id="38" name="Text Box 103"/>
        <xdr:cNvSpPr txBox="1">
          <a:spLocks noChangeArrowheads="1"/>
        </xdr:cNvSpPr>
      </xdr:nvSpPr>
      <xdr:spPr>
        <a:xfrm>
          <a:off x="409575" y="2514600"/>
          <a:ext cx="3362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3-4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短期記憶、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自分の名前を言う、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今の季節を理解、</a:t>
          </a:r>
        </a:p>
      </xdr:txBody>
    </xdr:sp>
    <xdr:clientData/>
  </xdr:twoCellAnchor>
  <xdr:twoCellAnchor>
    <xdr:from>
      <xdr:col>2</xdr:col>
      <xdr:colOff>171450</xdr:colOff>
      <xdr:row>17</xdr:row>
      <xdr:rowOff>28575</xdr:rowOff>
    </xdr:from>
    <xdr:to>
      <xdr:col>21</xdr:col>
      <xdr:colOff>95250</xdr:colOff>
      <xdr:row>18</xdr:row>
      <xdr:rowOff>152400</xdr:rowOff>
    </xdr:to>
    <xdr:sp>
      <xdr:nvSpPr>
        <xdr:cNvPr id="39" name="Text Box 103"/>
        <xdr:cNvSpPr txBox="1">
          <a:spLocks noChangeArrowheads="1"/>
        </xdr:cNvSpPr>
      </xdr:nvSpPr>
      <xdr:spPr>
        <a:xfrm>
          <a:off x="409575" y="2628900"/>
          <a:ext cx="3352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3-7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場所の理解、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徘徊、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外出して戻れない</a:t>
          </a:r>
        </a:p>
      </xdr:txBody>
    </xdr:sp>
    <xdr:clientData/>
  </xdr:twoCellAnchor>
  <xdr:twoCellAnchor>
    <xdr:from>
      <xdr:col>24</xdr:col>
      <xdr:colOff>28575</xdr:colOff>
      <xdr:row>9</xdr:row>
      <xdr:rowOff>95250</xdr:rowOff>
    </xdr:from>
    <xdr:to>
      <xdr:col>48</xdr:col>
      <xdr:colOff>180975</xdr:colOff>
      <xdr:row>10</xdr:row>
      <xdr:rowOff>133350</xdr:rowOff>
    </xdr:to>
    <xdr:sp>
      <xdr:nvSpPr>
        <xdr:cNvPr id="40" name="Text Box 105"/>
        <xdr:cNvSpPr txBox="1">
          <a:spLocks noChangeArrowheads="1"/>
        </xdr:cNvSpPr>
      </xdr:nvSpPr>
      <xdr:spPr>
        <a:xfrm>
          <a:off x="4038600" y="1285875"/>
          <a:ext cx="385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4-5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同じ話をする、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大声を出す、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4-7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介護に抵抗、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4-8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落ち着きなし、</a:t>
          </a:r>
        </a:p>
      </xdr:txBody>
    </xdr:sp>
    <xdr:clientData/>
  </xdr:twoCellAnchor>
  <xdr:twoCellAnchor>
    <xdr:from>
      <xdr:col>24</xdr:col>
      <xdr:colOff>28575</xdr:colOff>
      <xdr:row>10</xdr:row>
      <xdr:rowOff>0</xdr:rowOff>
    </xdr:from>
    <xdr:to>
      <xdr:col>49</xdr:col>
      <xdr:colOff>19050</xdr:colOff>
      <xdr:row>11</xdr:row>
      <xdr:rowOff>38100</xdr:rowOff>
    </xdr:to>
    <xdr:sp>
      <xdr:nvSpPr>
        <xdr:cNvPr id="41" name="Text Box 105"/>
        <xdr:cNvSpPr txBox="1">
          <a:spLocks noChangeArrowheads="1"/>
        </xdr:cNvSpPr>
      </xdr:nvSpPr>
      <xdr:spPr>
        <a:xfrm>
          <a:off x="4038600" y="1400175"/>
          <a:ext cx="388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4-9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一人で出たがる、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4-10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収集癖、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物や衣類を壊す、</a:t>
          </a:r>
        </a:p>
      </xdr:txBody>
    </xdr:sp>
    <xdr:clientData/>
  </xdr:twoCellAnchor>
  <xdr:twoCellAnchor>
    <xdr:from>
      <xdr:col>24</xdr:col>
      <xdr:colOff>28575</xdr:colOff>
      <xdr:row>10</xdr:row>
      <xdr:rowOff>114300</xdr:rowOff>
    </xdr:from>
    <xdr:to>
      <xdr:col>51</xdr:col>
      <xdr:colOff>161925</xdr:colOff>
      <xdr:row>12</xdr:row>
      <xdr:rowOff>28575</xdr:rowOff>
    </xdr:to>
    <xdr:sp>
      <xdr:nvSpPr>
        <xdr:cNvPr id="42" name="Text Box 105"/>
        <xdr:cNvSpPr txBox="1">
          <a:spLocks noChangeArrowheads="1"/>
        </xdr:cNvSpPr>
      </xdr:nvSpPr>
      <xdr:spPr>
        <a:xfrm>
          <a:off x="4038600" y="1514475"/>
          <a:ext cx="441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ひどい物忘れ、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独り言・独り笑い、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自分勝手に行動する、</a:t>
          </a:r>
        </a:p>
      </xdr:txBody>
    </xdr:sp>
    <xdr:clientData/>
  </xdr:twoCellAnchor>
  <xdr:twoCellAnchor>
    <xdr:from>
      <xdr:col>24</xdr:col>
      <xdr:colOff>28575</xdr:colOff>
      <xdr:row>11</xdr:row>
      <xdr:rowOff>19050</xdr:rowOff>
    </xdr:from>
    <xdr:to>
      <xdr:col>51</xdr:col>
      <xdr:colOff>161925</xdr:colOff>
      <xdr:row>12</xdr:row>
      <xdr:rowOff>142875</xdr:rowOff>
    </xdr:to>
    <xdr:sp>
      <xdr:nvSpPr>
        <xdr:cNvPr id="43" name="Text Box 105"/>
        <xdr:cNvSpPr txBox="1">
          <a:spLocks noChangeArrowheads="1"/>
        </xdr:cNvSpPr>
      </xdr:nvSpPr>
      <xdr:spPr>
        <a:xfrm>
          <a:off x="4038600" y="1628775"/>
          <a:ext cx="441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4-15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話がまとまらない</a:t>
          </a:r>
        </a:p>
      </xdr:txBody>
    </xdr:sp>
    <xdr:clientData/>
  </xdr:twoCellAnchor>
  <xdr:twoCellAnchor>
    <xdr:from>
      <xdr:col>24</xdr:col>
      <xdr:colOff>28575</xdr:colOff>
      <xdr:row>13</xdr:row>
      <xdr:rowOff>28575</xdr:rowOff>
    </xdr:from>
    <xdr:to>
      <xdr:col>51</xdr:col>
      <xdr:colOff>161925</xdr:colOff>
      <xdr:row>14</xdr:row>
      <xdr:rowOff>180975</xdr:rowOff>
    </xdr:to>
    <xdr:sp>
      <xdr:nvSpPr>
        <xdr:cNvPr id="44" name="Text Box 105"/>
        <xdr:cNvSpPr txBox="1">
          <a:spLocks noChangeArrowheads="1"/>
        </xdr:cNvSpPr>
      </xdr:nvSpPr>
      <xdr:spPr>
        <a:xfrm>
          <a:off x="4038600" y="1914525"/>
          <a:ext cx="441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5-1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薬の内服、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金銭の管理、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5-3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日常の意思決定、</a:t>
          </a:r>
        </a:p>
      </xdr:txBody>
    </xdr:sp>
    <xdr:clientData/>
  </xdr:twoCellAnchor>
  <xdr:twoCellAnchor>
    <xdr:from>
      <xdr:col>24</xdr:col>
      <xdr:colOff>28575</xdr:colOff>
      <xdr:row>14</xdr:row>
      <xdr:rowOff>57150</xdr:rowOff>
    </xdr:from>
    <xdr:to>
      <xdr:col>51</xdr:col>
      <xdr:colOff>161925</xdr:colOff>
      <xdr:row>15</xdr:row>
      <xdr:rowOff>95250</xdr:rowOff>
    </xdr:to>
    <xdr:sp>
      <xdr:nvSpPr>
        <xdr:cNvPr id="45" name="Text Box 105"/>
        <xdr:cNvSpPr txBox="1">
          <a:spLocks noChangeArrowheads="1"/>
        </xdr:cNvSpPr>
      </xdr:nvSpPr>
      <xdr:spPr>
        <a:xfrm>
          <a:off x="4038600" y="2028825"/>
          <a:ext cx="441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5-4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集団への不適応、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5-5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買い物、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5-6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簡単な調理</a:t>
          </a:r>
        </a:p>
      </xdr:txBody>
    </xdr:sp>
    <xdr:clientData/>
  </xdr:twoCellAnchor>
  <xdr:twoCellAnchor editAs="oneCell">
    <xdr:from>
      <xdr:col>49</xdr:col>
      <xdr:colOff>19050</xdr:colOff>
      <xdr:row>0</xdr:row>
      <xdr:rowOff>28575</xdr:rowOff>
    </xdr:from>
    <xdr:to>
      <xdr:col>51</xdr:col>
      <xdr:colOff>104775</xdr:colOff>
      <xdr:row>2</xdr:row>
      <xdr:rowOff>0</xdr:rowOff>
    </xdr:to>
    <xdr:pic>
      <xdr:nvPicPr>
        <xdr:cNvPr id="46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24800" y="28575"/>
          <a:ext cx="4667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19050</xdr:colOff>
      <xdr:row>0</xdr:row>
      <xdr:rowOff>28575</xdr:rowOff>
    </xdr:from>
    <xdr:to>
      <xdr:col>54</xdr:col>
      <xdr:colOff>152400</xdr:colOff>
      <xdr:row>2</xdr:row>
      <xdr:rowOff>9525</xdr:rowOff>
    </xdr:to>
    <xdr:pic>
      <xdr:nvPicPr>
        <xdr:cNvPr id="47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96300" y="28575"/>
          <a:ext cx="5143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4</xdr:row>
      <xdr:rowOff>47625</xdr:rowOff>
    </xdr:from>
    <xdr:to>
      <xdr:col>14</xdr:col>
      <xdr:colOff>200025</xdr:colOff>
      <xdr:row>5</xdr:row>
      <xdr:rowOff>9525</xdr:rowOff>
    </xdr:to>
    <xdr:pic>
      <xdr:nvPicPr>
        <xdr:cNvPr id="48" name="図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05050" y="47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M80"/>
  <sheetViews>
    <sheetView tabSelected="1" zoomScale="115" zoomScaleNormal="115" zoomScalePageLayoutView="0" workbookViewId="0" topLeftCell="A1">
      <selection activeCell="AX5" sqref="AX5:BB5"/>
    </sheetView>
  </sheetViews>
  <sheetFormatPr defaultColWidth="2.50390625" defaultRowHeight="13.5"/>
  <cols>
    <col min="1" max="1" width="0.74609375" style="17" customWidth="1"/>
    <col min="2" max="2" width="2.375" style="17" customWidth="1"/>
    <col min="3" max="3" width="7.00390625" style="17" customWidth="1"/>
    <col min="4" max="4" width="3.00390625" style="17" customWidth="1"/>
    <col min="5" max="5" width="1.75390625" style="17" customWidth="1"/>
    <col min="6" max="6" width="1.4921875" style="17" customWidth="1"/>
    <col min="7" max="7" width="2.875" style="17" customWidth="1"/>
    <col min="8" max="8" width="0.5" style="17" customWidth="1"/>
    <col min="9" max="9" width="2.875" style="17" customWidth="1"/>
    <col min="10" max="10" width="0.5" style="17" customWidth="1"/>
    <col min="11" max="11" width="2.875" style="17" customWidth="1"/>
    <col min="12" max="12" width="0.5" style="17" customWidth="1"/>
    <col min="13" max="13" width="2.875" style="17" customWidth="1"/>
    <col min="14" max="14" width="0.5" style="17" customWidth="1"/>
    <col min="15" max="15" width="2.875" style="17" customWidth="1"/>
    <col min="16" max="16" width="2.00390625" style="17" customWidth="1"/>
    <col min="17" max="17" width="2.25390625" style="17" customWidth="1"/>
    <col min="18" max="18" width="3.375" style="17" customWidth="1"/>
    <col min="19" max="19" width="2.50390625" style="17" customWidth="1"/>
    <col min="20" max="20" width="2.75390625" style="17" customWidth="1"/>
    <col min="21" max="22" width="2.50390625" style="17" customWidth="1"/>
    <col min="23" max="23" width="2.00390625" style="17" hidden="1" customWidth="1"/>
    <col min="24" max="24" width="2.00390625" style="17" customWidth="1"/>
    <col min="25" max="25" width="2.875" style="17" customWidth="1"/>
    <col min="26" max="26" width="0.6171875" style="17" customWidth="1"/>
    <col min="27" max="27" width="2.75390625" style="17" customWidth="1"/>
    <col min="28" max="28" width="0.74609375" style="17" customWidth="1"/>
    <col min="29" max="29" width="2.75390625" style="17" customWidth="1"/>
    <col min="30" max="30" width="0.6171875" style="17" customWidth="1"/>
    <col min="31" max="31" width="2.875" style="17" customWidth="1"/>
    <col min="32" max="32" width="0.74609375" style="17" customWidth="1"/>
    <col min="33" max="33" width="2.75390625" style="17" customWidth="1"/>
    <col min="34" max="34" width="0.74609375" style="17" customWidth="1"/>
    <col min="35" max="35" width="2.75390625" style="17" customWidth="1"/>
    <col min="36" max="36" width="0.6171875" style="17" customWidth="1"/>
    <col min="37" max="37" width="2.75390625" style="17" customWidth="1"/>
    <col min="38" max="38" width="0.74609375" style="17" customWidth="1"/>
    <col min="39" max="39" width="2.75390625" style="17" customWidth="1"/>
    <col min="40" max="40" width="0.74609375" style="17" customWidth="1"/>
    <col min="41" max="41" width="2.75390625" style="17" customWidth="1"/>
    <col min="42" max="42" width="0.6171875" style="17" customWidth="1"/>
    <col min="43" max="43" width="2.75390625" style="17" customWidth="1"/>
    <col min="44" max="44" width="1.00390625" style="17" customWidth="1"/>
    <col min="45" max="45" width="7.375" style="17" customWidth="1"/>
    <col min="46" max="46" width="2.50390625" style="17" customWidth="1"/>
    <col min="47" max="47" width="2.25390625" style="17" customWidth="1"/>
    <col min="48" max="48" width="1.4921875" style="1" customWidth="1"/>
    <col min="49" max="16384" width="2.50390625" style="1" customWidth="1"/>
  </cols>
  <sheetData>
    <row r="1" spans="3:65" ht="10.5" customHeight="1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5"/>
      <c r="AW1" s="8"/>
      <c r="AX1" s="9"/>
      <c r="AY1" s="9"/>
      <c r="AZ1" s="9"/>
      <c r="BA1" s="9"/>
      <c r="BB1" s="9"/>
      <c r="BC1" s="9"/>
      <c r="BD1" s="10"/>
      <c r="BE1" s="6"/>
      <c r="BF1" s="6"/>
      <c r="BG1" s="6"/>
      <c r="BH1" s="6"/>
      <c r="BI1" s="6"/>
      <c r="BJ1" s="6"/>
      <c r="BK1" s="6"/>
      <c r="BL1" s="6"/>
      <c r="BM1" s="6"/>
    </row>
    <row r="2" spans="48:65" ht="12" customHeight="1">
      <c r="AV2" s="6"/>
      <c r="AW2" s="11"/>
      <c r="AX2" s="13"/>
      <c r="AY2" s="13"/>
      <c r="AZ2" s="13"/>
      <c r="BA2" s="13"/>
      <c r="BB2" s="13"/>
      <c r="BC2" s="13"/>
      <c r="BD2" s="14"/>
      <c r="BE2" s="6"/>
      <c r="BF2" s="6"/>
      <c r="BG2" s="6"/>
      <c r="BH2" s="6"/>
      <c r="BI2" s="6"/>
      <c r="BJ2" s="6"/>
      <c r="BK2" s="6"/>
      <c r="BL2" s="6"/>
      <c r="BM2" s="6"/>
    </row>
    <row r="3" spans="3:65" ht="9" customHeight="1">
      <c r="C3" s="19"/>
      <c r="D3" s="19"/>
      <c r="E3" s="19"/>
      <c r="G3" s="2"/>
      <c r="H3" s="2"/>
      <c r="I3" s="2"/>
      <c r="J3" s="2"/>
      <c r="K3" s="2"/>
      <c r="L3" s="2"/>
      <c r="M3" s="2"/>
      <c r="N3" s="2"/>
      <c r="O3" s="2"/>
      <c r="S3" s="20"/>
      <c r="T3" s="20"/>
      <c r="U3" s="20"/>
      <c r="V3" s="20"/>
      <c r="W3" s="20"/>
      <c r="Y3" s="16"/>
      <c r="Z3" s="2"/>
      <c r="AA3" s="16"/>
      <c r="AB3" s="2"/>
      <c r="AC3" s="16"/>
      <c r="AD3" s="2"/>
      <c r="AE3" s="16"/>
      <c r="AF3" s="2"/>
      <c r="AG3" s="16"/>
      <c r="AH3" s="2"/>
      <c r="AI3" s="16"/>
      <c r="AJ3" s="2"/>
      <c r="AK3" s="16"/>
      <c r="AL3" s="2"/>
      <c r="AM3" s="16"/>
      <c r="AN3" s="2"/>
      <c r="AO3" s="16"/>
      <c r="AP3" s="2"/>
      <c r="AQ3" s="16"/>
      <c r="AV3" s="6"/>
      <c r="AW3" s="11"/>
      <c r="AX3" s="54" t="s">
        <v>3</v>
      </c>
      <c r="AY3" s="55"/>
      <c r="AZ3" s="55"/>
      <c r="BA3" s="55"/>
      <c r="BB3" s="55"/>
      <c r="BC3" s="55"/>
      <c r="BD3" s="56"/>
      <c r="BE3" s="6"/>
      <c r="BF3" s="6"/>
      <c r="BG3" s="6"/>
      <c r="BH3" s="6"/>
      <c r="BI3" s="6"/>
      <c r="BJ3" s="6"/>
      <c r="BK3" s="6"/>
      <c r="BL3" s="6"/>
      <c r="BM3" s="6"/>
    </row>
    <row r="4" spans="25:65" ht="2.25" customHeight="1"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V4" s="6"/>
      <c r="AW4" s="11"/>
      <c r="AX4" s="55"/>
      <c r="AY4" s="55"/>
      <c r="AZ4" s="55"/>
      <c r="BA4" s="55"/>
      <c r="BB4" s="55"/>
      <c r="BC4" s="55"/>
      <c r="BD4" s="56"/>
      <c r="BE4" s="6"/>
      <c r="BF4" s="6"/>
      <c r="BG4" s="6"/>
      <c r="BH4" s="6"/>
      <c r="BI4" s="6"/>
      <c r="BJ4" s="6"/>
      <c r="BK4" s="6"/>
      <c r="BL4" s="6"/>
      <c r="BM4" s="6"/>
    </row>
    <row r="5" spans="7:65" ht="18.75" customHeight="1">
      <c r="G5" s="21"/>
      <c r="I5" s="21"/>
      <c r="K5" s="21"/>
      <c r="M5" s="21"/>
      <c r="O5" s="21"/>
      <c r="S5" s="22"/>
      <c r="T5" s="22"/>
      <c r="U5" s="22"/>
      <c r="V5" s="22"/>
      <c r="W5" s="22"/>
      <c r="Y5" s="40" t="str">
        <f>MID(RIGHT("0000000000"&amp;AX5,10),1,1)</f>
        <v>0</v>
      </c>
      <c r="Z5" s="2"/>
      <c r="AA5" s="40" t="str">
        <f>MID(RIGHT("0000000000"&amp;AX5,10),2,1)</f>
        <v>0</v>
      </c>
      <c r="AB5" s="2"/>
      <c r="AC5" s="42" t="str">
        <f>MID(RIGHT("0000000000"&amp;AX5,10),3,1)</f>
        <v>0</v>
      </c>
      <c r="AD5" s="2"/>
      <c r="AE5" s="42" t="str">
        <f>MID(RIGHT("0000000000"&amp;AX5,10),4,1)</f>
        <v>0</v>
      </c>
      <c r="AF5" s="2"/>
      <c r="AG5" s="42" t="str">
        <f>MID(RIGHT("0000000000"&amp;AX5,10),5,1)</f>
        <v>0</v>
      </c>
      <c r="AH5" s="2"/>
      <c r="AI5" s="42" t="str">
        <f>MID(RIGHT("0000000000"&amp;AX5,10),6,1)</f>
        <v>0</v>
      </c>
      <c r="AJ5" s="2"/>
      <c r="AK5" s="42" t="str">
        <f>MID(RIGHT("0000000000"&amp;AX5,10),7,1)</f>
        <v>0</v>
      </c>
      <c r="AL5" s="2"/>
      <c r="AM5" s="42" t="str">
        <f>MID(RIGHT("0000000000"&amp;AX5,10),8,1)</f>
        <v>0</v>
      </c>
      <c r="AN5" s="2"/>
      <c r="AO5" s="42" t="str">
        <f>MID(RIGHT("0000000000"&amp;AX5,10),9,1)</f>
        <v>0</v>
      </c>
      <c r="AP5" s="2"/>
      <c r="AQ5" s="42" t="str">
        <f>MID(RIGHT("0000000000"&amp;AX5,10),10,1)</f>
        <v>0</v>
      </c>
      <c r="AS5" s="23"/>
      <c r="AV5" s="6"/>
      <c r="AW5" s="11"/>
      <c r="AX5" s="57"/>
      <c r="AY5" s="58"/>
      <c r="AZ5" s="58"/>
      <c r="BA5" s="58"/>
      <c r="BB5" s="59"/>
      <c r="BC5" s="13"/>
      <c r="BD5" s="14"/>
      <c r="BE5" s="6"/>
      <c r="BF5" s="6"/>
      <c r="BG5" s="6"/>
      <c r="BH5" s="6"/>
      <c r="BI5" s="6"/>
      <c r="BJ5" s="6"/>
      <c r="BK5" s="6"/>
      <c r="BL5" s="6"/>
      <c r="BM5" s="6"/>
    </row>
    <row r="6" spans="7:65" ht="2.25" customHeight="1">
      <c r="G6" s="24"/>
      <c r="I6" s="24"/>
      <c r="K6" s="24"/>
      <c r="M6" s="24"/>
      <c r="O6" s="24"/>
      <c r="S6" s="22"/>
      <c r="T6" s="22"/>
      <c r="U6" s="22"/>
      <c r="V6" s="22"/>
      <c r="W6" s="22"/>
      <c r="Y6" s="25"/>
      <c r="AA6" s="25"/>
      <c r="AC6" s="25"/>
      <c r="AE6" s="25"/>
      <c r="AG6" s="26"/>
      <c r="AI6" s="25"/>
      <c r="AK6" s="25"/>
      <c r="AM6" s="26"/>
      <c r="AO6" s="25"/>
      <c r="AQ6" s="25"/>
      <c r="AS6" s="23"/>
      <c r="AV6" s="6"/>
      <c r="AW6" s="11"/>
      <c r="AX6" s="12">
        <v>21</v>
      </c>
      <c r="AY6" s="13"/>
      <c r="AZ6" s="13">
        <v>2</v>
      </c>
      <c r="BA6" s="13"/>
      <c r="BB6" s="13">
        <v>4</v>
      </c>
      <c r="BC6" s="13"/>
      <c r="BD6" s="14"/>
      <c r="BE6" s="6"/>
      <c r="BF6" s="6"/>
      <c r="BG6" s="6"/>
      <c r="BH6" s="6"/>
      <c r="BI6" s="6"/>
      <c r="BJ6" s="6"/>
      <c r="BK6" s="6"/>
      <c r="BL6" s="6"/>
      <c r="BM6" s="6"/>
    </row>
    <row r="7" spans="3:65" ht="5.25" customHeight="1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AV7" s="6"/>
      <c r="AW7" s="11"/>
      <c r="AX7" s="13"/>
      <c r="AY7" s="13"/>
      <c r="AZ7" s="13"/>
      <c r="BA7" s="13"/>
      <c r="BB7" s="13"/>
      <c r="BC7" s="13"/>
      <c r="BD7" s="14"/>
      <c r="BE7" s="6"/>
      <c r="BF7" s="6"/>
      <c r="BG7" s="6"/>
      <c r="BH7" s="6"/>
      <c r="BI7" s="6"/>
      <c r="BJ7" s="6"/>
      <c r="BK7" s="6"/>
      <c r="BL7" s="6"/>
      <c r="BM7" s="6"/>
    </row>
    <row r="8" spans="3:65" ht="20.25" customHeight="1">
      <c r="C8" s="28"/>
      <c r="D8" s="28"/>
      <c r="E8" s="28"/>
      <c r="F8" s="28"/>
      <c r="G8" s="28"/>
      <c r="H8" s="28"/>
      <c r="I8" s="28"/>
      <c r="J8" s="28"/>
      <c r="K8" s="28"/>
      <c r="L8" s="28"/>
      <c r="M8" s="35"/>
      <c r="N8" s="36"/>
      <c r="O8" s="28"/>
      <c r="P8" s="28"/>
      <c r="Q8" s="28"/>
      <c r="R8" s="28"/>
      <c r="S8" s="28"/>
      <c r="T8" s="28"/>
      <c r="U8" s="28"/>
      <c r="Y8" s="41" t="str">
        <f>MID((AX9+2019-1),1,1)</f>
        <v>2</v>
      </c>
      <c r="AA8" s="41" t="str">
        <f>MID((AX9+2019-1),2,1)</f>
        <v>0</v>
      </c>
      <c r="AC8" s="41" t="str">
        <f>MID((AX9+2019-1),3,1)</f>
        <v>2</v>
      </c>
      <c r="AE8" s="41" t="str">
        <f>MID((AX9+2019-1),4,1)</f>
        <v>1</v>
      </c>
      <c r="AG8" s="4" t="s">
        <v>6</v>
      </c>
      <c r="AI8" s="41" t="str">
        <f>MID(RIGHT("0"&amp;AZ9,2),1,1)</f>
        <v>1</v>
      </c>
      <c r="AK8" s="41" t="str">
        <f>MID(RIGHT("0"&amp;AZ9,2),2,1)</f>
        <v>2</v>
      </c>
      <c r="AM8" s="4" t="s">
        <v>1</v>
      </c>
      <c r="AO8" s="41" t="str">
        <f>MID(RIGHT("0"&amp;BB9,2),1,1)</f>
        <v>0</v>
      </c>
      <c r="AQ8" s="41" t="str">
        <f>MID(RIGHT("0"&amp;BB9,2),2,1)</f>
        <v>9</v>
      </c>
      <c r="AS8" s="28" t="s">
        <v>7</v>
      </c>
      <c r="AV8" s="6"/>
      <c r="AW8" s="11"/>
      <c r="AX8" s="37" t="s">
        <v>11</v>
      </c>
      <c r="AY8" s="12"/>
      <c r="AZ8" s="12"/>
      <c r="BA8" s="12"/>
      <c r="BB8" s="12"/>
      <c r="BC8" s="12"/>
      <c r="BD8" s="14"/>
      <c r="BE8" s="6"/>
      <c r="BF8" s="6"/>
      <c r="BG8" s="6"/>
      <c r="BH8" s="6"/>
      <c r="BI8" s="6"/>
      <c r="BJ8" s="6"/>
      <c r="BK8" s="6"/>
      <c r="BL8" s="6"/>
      <c r="BM8" s="6"/>
    </row>
    <row r="9" spans="3:65" ht="13.5" customHeight="1">
      <c r="C9" s="29"/>
      <c r="D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V9" s="6"/>
      <c r="AW9" s="11"/>
      <c r="AX9" s="44">
        <v>3</v>
      </c>
      <c r="AY9" s="12"/>
      <c r="AZ9" s="44">
        <v>12</v>
      </c>
      <c r="BA9" s="12"/>
      <c r="BB9" s="44">
        <v>9</v>
      </c>
      <c r="BC9" s="12"/>
      <c r="BD9" s="14"/>
      <c r="BE9" s="6"/>
      <c r="BF9" s="6"/>
      <c r="BG9" s="6"/>
      <c r="BH9" s="6"/>
      <c r="BI9" s="6"/>
      <c r="BJ9" s="6"/>
      <c r="BK9" s="6"/>
      <c r="BL9" s="6"/>
      <c r="BM9" s="6"/>
    </row>
    <row r="10" spans="4:65" ht="16.5" customHeight="1">
      <c r="D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V10" s="6"/>
      <c r="AW10" s="11"/>
      <c r="AX10" s="45"/>
      <c r="AY10" s="12" t="s">
        <v>0</v>
      </c>
      <c r="AZ10" s="45"/>
      <c r="BA10" s="12" t="s">
        <v>1</v>
      </c>
      <c r="BB10" s="45"/>
      <c r="BC10" s="12" t="s">
        <v>2</v>
      </c>
      <c r="BD10" s="13"/>
      <c r="BE10" s="6"/>
      <c r="BF10" s="6"/>
      <c r="BG10" s="6"/>
      <c r="BH10" s="6"/>
      <c r="BI10" s="6"/>
      <c r="BJ10" s="6"/>
      <c r="BK10" s="6"/>
      <c r="BL10" s="6"/>
      <c r="BM10" s="6"/>
    </row>
    <row r="11" spans="3:65" ht="16.5" customHeight="1">
      <c r="C11" s="29"/>
      <c r="D11" s="2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V11" s="6"/>
      <c r="AW11" s="11"/>
      <c r="AX11" s="12"/>
      <c r="AY11" s="12"/>
      <c r="AZ11" s="13"/>
      <c r="BA11" s="12"/>
      <c r="BB11" s="13"/>
      <c r="BC11" s="12"/>
      <c r="BD11" s="13"/>
      <c r="BE11" s="6"/>
      <c r="BF11" s="6"/>
      <c r="BG11" s="6"/>
      <c r="BH11" s="6"/>
      <c r="BI11" s="6"/>
      <c r="BJ11" s="6"/>
      <c r="BK11" s="6"/>
      <c r="BL11" s="6"/>
      <c r="BM11" s="6"/>
    </row>
    <row r="12" spans="48:65" ht="9.75" customHeight="1">
      <c r="AV12" s="6"/>
      <c r="AW12" s="6"/>
      <c r="AX12" s="6"/>
      <c r="AY12" s="6"/>
      <c r="AZ12" s="6"/>
      <c r="BA12" s="6"/>
      <c r="BB12" s="6"/>
      <c r="BC12" s="60" t="s">
        <v>8</v>
      </c>
      <c r="BD12" s="60"/>
      <c r="BE12" s="6"/>
      <c r="BF12" s="6"/>
      <c r="BG12" s="6"/>
      <c r="BH12" s="6"/>
      <c r="BI12" s="6"/>
      <c r="BJ12" s="6"/>
      <c r="BK12" s="6"/>
      <c r="BL12" s="6"/>
      <c r="BM12" s="6"/>
    </row>
    <row r="13" spans="3:65" ht="12" customHeigh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AV13" s="6"/>
      <c r="AW13" s="46" t="s">
        <v>9</v>
      </c>
      <c r="AX13" s="46"/>
      <c r="AY13" s="46"/>
      <c r="AZ13" s="46"/>
      <c r="BA13" s="46"/>
      <c r="BB13" s="46"/>
      <c r="BC13" s="46"/>
      <c r="BD13" s="46"/>
      <c r="BE13" s="6"/>
      <c r="BF13" s="6"/>
      <c r="BG13" s="6"/>
      <c r="BH13" s="6"/>
      <c r="BI13" s="6"/>
      <c r="BJ13" s="6"/>
      <c r="BK13" s="6"/>
      <c r="BL13" s="6"/>
      <c r="BM13" s="6"/>
    </row>
    <row r="14" spans="3:65" ht="6.75" customHeight="1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V14" s="6"/>
      <c r="AW14" s="46"/>
      <c r="AX14" s="46"/>
      <c r="AY14" s="46"/>
      <c r="AZ14" s="46"/>
      <c r="BA14" s="46"/>
      <c r="BB14" s="46"/>
      <c r="BC14" s="46"/>
      <c r="BD14" s="46"/>
      <c r="BE14" s="6"/>
      <c r="BF14" s="6"/>
      <c r="BG14" s="6"/>
      <c r="BH14" s="6"/>
      <c r="BI14" s="6"/>
      <c r="BJ14" s="6"/>
      <c r="BK14" s="6"/>
      <c r="BL14" s="6"/>
      <c r="BM14" s="6"/>
    </row>
    <row r="15" spans="3:65" ht="16.5" customHeight="1">
      <c r="C15" s="29"/>
      <c r="D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V15" s="6"/>
      <c r="AW15" s="38" t="s">
        <v>10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3:65" ht="16.5" customHeight="1">
      <c r="C16" s="29"/>
      <c r="D16" s="30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3:65" ht="16.5" customHeight="1">
      <c r="C17" s="29"/>
      <c r="D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V17" s="6"/>
      <c r="AW17" s="39" t="s">
        <v>5</v>
      </c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48:65" ht="9.75" customHeight="1">
      <c r="AV18" s="6"/>
      <c r="AW18" s="39" t="s">
        <v>4</v>
      </c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3:65" ht="31.5" customHeight="1" thickBot="1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V19" s="6"/>
      <c r="AW19" s="15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3:65" ht="21.75" customHeight="1"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3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3:65" ht="19.5" customHeight="1"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50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3:65" ht="19.5" customHeight="1"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50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3:65" ht="19.5" customHeight="1"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50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3:65" ht="19.5" customHeight="1"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3:65" ht="19.5" customHeight="1"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50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3:65" ht="19.5" customHeight="1"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50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3:65" ht="19.5" customHeight="1"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50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3:65" ht="19.5" customHeight="1"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50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3:65" ht="19.5" customHeight="1"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50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3:65" ht="19.5" customHeight="1"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0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3:65" ht="19.5" customHeight="1"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0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3:65" ht="19.5" customHeight="1"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50"/>
      <c r="AT32" s="23"/>
      <c r="AU32" s="23"/>
      <c r="AV32" s="7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3:65" ht="19.5" customHeight="1"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50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3:65" ht="19.5" customHeight="1"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50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3:65" ht="19.5" customHeight="1"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50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3:65" ht="19.5" customHeight="1"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50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3:65" ht="19.5" customHeight="1"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50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3:65" ht="19.5" customHeight="1"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50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3:65" ht="19.5" customHeight="1"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50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3:65" ht="19.5" customHeight="1"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50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3:65" ht="19.5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50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3:65" ht="19.5" customHeight="1"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50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3:65" ht="19.5" customHeight="1"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50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3:65" ht="19.5" customHeight="1"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50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3:65" ht="19.5" customHeight="1"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50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3:65" ht="19.5" customHeight="1"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50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3:65" ht="19.5" customHeight="1"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50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3:65" ht="21.75" customHeight="1" thickBot="1"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3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3:65" ht="19.5" customHeight="1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3:65" ht="30.75" customHeight="1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13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13.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1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13.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ht="13.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13.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13.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13.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13.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13.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13.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13.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ht="13.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13.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13.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1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ht="13.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ht="13.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3.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3.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13.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ht="13.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3.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</sheetData>
  <sheetProtection password="C68A" sheet="1" objects="1" scenarios="1"/>
  <mergeCells count="37">
    <mergeCell ref="C41:AS41"/>
    <mergeCell ref="C31:AS31"/>
    <mergeCell ref="C32:AS32"/>
    <mergeCell ref="C33:AS33"/>
    <mergeCell ref="C40:AS40"/>
    <mergeCell ref="C34:AS34"/>
    <mergeCell ref="C35:AS35"/>
    <mergeCell ref="C36:AS36"/>
    <mergeCell ref="C37:AS37"/>
    <mergeCell ref="C39:AS39"/>
    <mergeCell ref="C48:AS48"/>
    <mergeCell ref="C42:AS42"/>
    <mergeCell ref="C43:AS43"/>
    <mergeCell ref="C44:AS44"/>
    <mergeCell ref="C45:AS45"/>
    <mergeCell ref="C46:AS46"/>
    <mergeCell ref="C47:AS47"/>
    <mergeCell ref="AX3:BD4"/>
    <mergeCell ref="AX5:BB5"/>
    <mergeCell ref="C38:AS38"/>
    <mergeCell ref="C30:AS30"/>
    <mergeCell ref="C24:AS24"/>
    <mergeCell ref="C25:AS25"/>
    <mergeCell ref="BC12:BD12"/>
    <mergeCell ref="C29:AS29"/>
    <mergeCell ref="AZ9:AZ10"/>
    <mergeCell ref="C28:AS28"/>
    <mergeCell ref="BB9:BB10"/>
    <mergeCell ref="AW13:BD14"/>
    <mergeCell ref="F11:AS11"/>
    <mergeCell ref="C23:AS23"/>
    <mergeCell ref="AX9:AX10"/>
    <mergeCell ref="C27:AS27"/>
    <mergeCell ref="C20:AS20"/>
    <mergeCell ref="C21:AS21"/>
    <mergeCell ref="C22:AS22"/>
    <mergeCell ref="C26:AS26"/>
  </mergeCells>
  <dataValidations count="9">
    <dataValidation type="whole" allowBlank="1" showInputMessage="1" showErrorMessage="1" error="1～2を入力" imeMode="off" sqref="D9:D10">
      <formula1>1</formula1>
      <formula2>2</formula2>
    </dataValidation>
    <dataValidation type="whole" allowBlank="1" showInputMessage="1" showErrorMessage="1" error="1～7を入力" imeMode="off" sqref="D15:D17">
      <formula1>1</formula1>
      <formula2>7</formula2>
    </dataValidation>
    <dataValidation type="whole" allowBlank="1" showInputMessage="1" showErrorMessage="1" error="1～3を入力" imeMode="off" sqref="D21:D47">
      <formula1>1</formula1>
      <formula2>3</formula2>
    </dataValidation>
    <dataValidation allowBlank="1" showInputMessage="1" showErrorMessage="1" imeMode="hiragana" sqref="F9:AS11 F15:AS17 F21:AS47"/>
    <dataValidation type="whole" allowBlank="1" showInputMessage="1" showErrorMessage="1" error="入力がヘンです" imeMode="off" sqref="BB8 AZ8">
      <formula1>20</formula1>
      <formula2>30</formula2>
    </dataValidation>
    <dataValidation type="whole" allowBlank="1" showInputMessage="1" showErrorMessage="1" error="月を入力" imeMode="off" sqref="AZ9">
      <formula1>1</formula1>
      <formula2>12</formula2>
    </dataValidation>
    <dataValidation type="whole" allowBlank="1" showInputMessage="1" showErrorMessage="1" error="1～31を入力" imeMode="off" sqref="BB9">
      <formula1>1</formula1>
      <formula2>31</formula2>
    </dataValidation>
    <dataValidation type="whole" allowBlank="1" showInputMessage="1" showErrorMessage="1" error="入力確認" imeMode="off" sqref="AX5">
      <formula1>1</formula1>
      <formula2>9999999999</formula2>
    </dataValidation>
    <dataValidation type="whole" allowBlank="1" showInputMessage="1" showErrorMessage="1" error="入力がヘンです" imeMode="off" sqref="AX9:AX10">
      <formula1>1</formula1>
      <formula2>30</formula2>
    </dataValidation>
  </dataValidations>
  <printOptions horizontalCentered="1"/>
  <pageMargins left="0.34" right="0.1968503937007874" top="0.32" bottom="0.19" header="0.38" footer="0.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80"/>
  <sheetViews>
    <sheetView zoomScale="115" zoomScaleNormal="115" zoomScalePageLayoutView="0" workbookViewId="0" topLeftCell="A1">
      <selection activeCell="C21" sqref="C21:AS21"/>
    </sheetView>
  </sheetViews>
  <sheetFormatPr defaultColWidth="2.50390625" defaultRowHeight="13.5"/>
  <cols>
    <col min="1" max="1" width="0.74609375" style="17" customWidth="1"/>
    <col min="2" max="2" width="2.375" style="17" customWidth="1"/>
    <col min="3" max="3" width="7.00390625" style="17" customWidth="1"/>
    <col min="4" max="4" width="3.00390625" style="17" customWidth="1"/>
    <col min="5" max="5" width="1.75390625" style="17" customWidth="1"/>
    <col min="6" max="6" width="1.4921875" style="17" customWidth="1"/>
    <col min="7" max="7" width="2.875" style="17" customWidth="1"/>
    <col min="8" max="8" width="0.5" style="17" customWidth="1"/>
    <col min="9" max="9" width="2.875" style="17" customWidth="1"/>
    <col min="10" max="10" width="0.5" style="17" customWidth="1"/>
    <col min="11" max="11" width="2.875" style="17" customWidth="1"/>
    <col min="12" max="12" width="0.5" style="17" customWidth="1"/>
    <col min="13" max="13" width="2.875" style="17" customWidth="1"/>
    <col min="14" max="14" width="0.5" style="17" customWidth="1"/>
    <col min="15" max="15" width="2.875" style="17" customWidth="1"/>
    <col min="16" max="16" width="2.00390625" style="17" customWidth="1"/>
    <col min="17" max="17" width="2.25390625" style="17" customWidth="1"/>
    <col min="18" max="18" width="3.375" style="17" customWidth="1"/>
    <col min="19" max="19" width="2.50390625" style="17" customWidth="1"/>
    <col min="20" max="20" width="2.75390625" style="17" customWidth="1"/>
    <col min="21" max="22" width="2.50390625" style="17" customWidth="1"/>
    <col min="23" max="23" width="2.00390625" style="17" hidden="1" customWidth="1"/>
    <col min="24" max="24" width="2.00390625" style="17" customWidth="1"/>
    <col min="25" max="25" width="2.875" style="17" customWidth="1"/>
    <col min="26" max="26" width="0.6171875" style="17" customWidth="1"/>
    <col min="27" max="27" width="2.75390625" style="17" customWidth="1"/>
    <col min="28" max="28" width="0.74609375" style="17" customWidth="1"/>
    <col min="29" max="29" width="2.75390625" style="17" customWidth="1"/>
    <col min="30" max="30" width="0.6171875" style="17" customWidth="1"/>
    <col min="31" max="31" width="2.875" style="17" customWidth="1"/>
    <col min="32" max="32" width="0.74609375" style="17" customWidth="1"/>
    <col min="33" max="33" width="2.75390625" style="17" customWidth="1"/>
    <col min="34" max="34" width="0.74609375" style="17" customWidth="1"/>
    <col min="35" max="35" width="2.75390625" style="17" customWidth="1"/>
    <col min="36" max="36" width="0.6171875" style="17" customWidth="1"/>
    <col min="37" max="37" width="2.75390625" style="17" customWidth="1"/>
    <col min="38" max="38" width="0.74609375" style="17" customWidth="1"/>
    <col min="39" max="39" width="2.75390625" style="17" customWidth="1"/>
    <col min="40" max="40" width="0.74609375" style="17" customWidth="1"/>
    <col min="41" max="41" width="2.75390625" style="17" customWidth="1"/>
    <col min="42" max="42" width="0.6171875" style="17" customWidth="1"/>
    <col min="43" max="43" width="2.75390625" style="17" customWidth="1"/>
    <col min="44" max="44" width="1.00390625" style="17" customWidth="1"/>
    <col min="45" max="45" width="7.375" style="17" customWidth="1"/>
    <col min="46" max="46" width="2.50390625" style="17" customWidth="1"/>
    <col min="47" max="47" width="2.25390625" style="17" customWidth="1"/>
    <col min="48" max="48" width="1.4921875" style="1" customWidth="1"/>
    <col min="49" max="16384" width="2.50390625" style="1" customWidth="1"/>
  </cols>
  <sheetData>
    <row r="1" spans="3:65" ht="10.5" customHeight="1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5"/>
      <c r="AW1" s="8"/>
      <c r="AX1" s="9"/>
      <c r="AY1" s="9"/>
      <c r="AZ1" s="9"/>
      <c r="BA1" s="9"/>
      <c r="BB1" s="9"/>
      <c r="BC1" s="9"/>
      <c r="BD1" s="10"/>
      <c r="BE1" s="6"/>
      <c r="BF1" s="6"/>
      <c r="BG1" s="6"/>
      <c r="BH1" s="6"/>
      <c r="BI1" s="6"/>
      <c r="BJ1" s="6"/>
      <c r="BK1" s="6"/>
      <c r="BL1" s="6"/>
      <c r="BM1" s="6"/>
    </row>
    <row r="2" spans="48:65" ht="12" customHeight="1">
      <c r="AV2" s="6"/>
      <c r="AW2" s="11"/>
      <c r="AX2" s="13"/>
      <c r="AY2" s="13"/>
      <c r="AZ2" s="13"/>
      <c r="BA2" s="13"/>
      <c r="BB2" s="13"/>
      <c r="BC2" s="13"/>
      <c r="BD2" s="14"/>
      <c r="BE2" s="6"/>
      <c r="BF2" s="6"/>
      <c r="BG2" s="6"/>
      <c r="BH2" s="6"/>
      <c r="BI2" s="6"/>
      <c r="BJ2" s="6"/>
      <c r="BK2" s="6"/>
      <c r="BL2" s="6"/>
      <c r="BM2" s="6"/>
    </row>
    <row r="3" spans="3:65" ht="9" customHeight="1">
      <c r="C3" s="19"/>
      <c r="D3" s="19"/>
      <c r="E3" s="19"/>
      <c r="G3" s="2"/>
      <c r="H3" s="2"/>
      <c r="I3" s="2"/>
      <c r="J3" s="2"/>
      <c r="K3" s="2"/>
      <c r="L3" s="2"/>
      <c r="M3" s="2"/>
      <c r="N3" s="2"/>
      <c r="O3" s="2"/>
      <c r="S3" s="20"/>
      <c r="T3" s="20"/>
      <c r="U3" s="20"/>
      <c r="V3" s="20"/>
      <c r="W3" s="20"/>
      <c r="Y3" s="16"/>
      <c r="Z3" s="2"/>
      <c r="AA3" s="16"/>
      <c r="AB3" s="2"/>
      <c r="AC3" s="16"/>
      <c r="AD3" s="2"/>
      <c r="AE3" s="16"/>
      <c r="AF3" s="2"/>
      <c r="AG3" s="16"/>
      <c r="AH3" s="2"/>
      <c r="AI3" s="16"/>
      <c r="AJ3" s="2"/>
      <c r="AK3" s="16"/>
      <c r="AL3" s="2"/>
      <c r="AM3" s="16"/>
      <c r="AN3" s="2"/>
      <c r="AO3" s="16"/>
      <c r="AP3" s="2"/>
      <c r="AQ3" s="16"/>
      <c r="AV3" s="6"/>
      <c r="AW3" s="11"/>
      <c r="AX3" s="54"/>
      <c r="AY3" s="55"/>
      <c r="AZ3" s="55"/>
      <c r="BA3" s="55"/>
      <c r="BB3" s="55"/>
      <c r="BC3" s="55"/>
      <c r="BD3" s="56"/>
      <c r="BE3" s="6"/>
      <c r="BF3" s="6"/>
      <c r="BG3" s="6"/>
      <c r="BH3" s="6"/>
      <c r="BI3" s="6"/>
      <c r="BJ3" s="6"/>
      <c r="BK3" s="6"/>
      <c r="BL3" s="6"/>
      <c r="BM3" s="6"/>
    </row>
    <row r="4" spans="25:65" ht="2.25" customHeight="1"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V4" s="6"/>
      <c r="AW4" s="11"/>
      <c r="AX4" s="55"/>
      <c r="AY4" s="55"/>
      <c r="AZ4" s="55"/>
      <c r="BA4" s="55"/>
      <c r="BB4" s="55"/>
      <c r="BC4" s="55"/>
      <c r="BD4" s="56"/>
      <c r="BE4" s="6"/>
      <c r="BF4" s="6"/>
      <c r="BG4" s="6"/>
      <c r="BH4" s="6"/>
      <c r="BI4" s="6"/>
      <c r="BJ4" s="6"/>
      <c r="BK4" s="6"/>
      <c r="BL4" s="6"/>
      <c r="BM4" s="6"/>
    </row>
    <row r="5" spans="7:65" ht="18.75" customHeight="1">
      <c r="G5" s="21"/>
      <c r="I5" s="21"/>
      <c r="K5" s="21"/>
      <c r="M5" s="21"/>
      <c r="O5" s="21"/>
      <c r="S5" s="22"/>
      <c r="T5" s="22"/>
      <c r="U5" s="22"/>
      <c r="V5" s="22"/>
      <c r="W5" s="22"/>
      <c r="Y5" s="40" t="str">
        <f>'特記①'!Y5</f>
        <v>0</v>
      </c>
      <c r="Z5" s="2"/>
      <c r="AA5" s="40" t="str">
        <f>'特記①'!AA5</f>
        <v>0</v>
      </c>
      <c r="AB5" s="2"/>
      <c r="AC5" s="42" t="str">
        <f>'特記①'!AC5</f>
        <v>0</v>
      </c>
      <c r="AD5" s="2"/>
      <c r="AE5" s="42" t="str">
        <f>'特記①'!AE5</f>
        <v>0</v>
      </c>
      <c r="AF5" s="2"/>
      <c r="AG5" s="42" t="str">
        <f>'特記①'!AG5</f>
        <v>0</v>
      </c>
      <c r="AH5" s="2"/>
      <c r="AI5" s="42" t="str">
        <f>'特記①'!AI5</f>
        <v>0</v>
      </c>
      <c r="AJ5" s="2"/>
      <c r="AK5" s="42" t="str">
        <f>'特記①'!AK5</f>
        <v>0</v>
      </c>
      <c r="AL5" s="2"/>
      <c r="AM5" s="42" t="str">
        <f>'特記①'!AM5</f>
        <v>0</v>
      </c>
      <c r="AN5" s="2"/>
      <c r="AO5" s="42" t="str">
        <f>'特記①'!AO5</f>
        <v>0</v>
      </c>
      <c r="AP5" s="2"/>
      <c r="AQ5" s="42" t="str">
        <f>'特記①'!AQ5</f>
        <v>0</v>
      </c>
      <c r="AS5" s="23"/>
      <c r="AV5" s="6"/>
      <c r="AW5" s="11"/>
      <c r="AX5" s="12"/>
      <c r="AY5" s="12"/>
      <c r="AZ5" s="12"/>
      <c r="BA5" s="12"/>
      <c r="BB5" s="12"/>
      <c r="BC5" s="13"/>
      <c r="BD5" s="14"/>
      <c r="BE5" s="6"/>
      <c r="BF5" s="6"/>
      <c r="BG5" s="6"/>
      <c r="BH5" s="6"/>
      <c r="BI5" s="6"/>
      <c r="BJ5" s="6"/>
      <c r="BK5" s="6"/>
      <c r="BL5" s="6"/>
      <c r="BM5" s="6"/>
    </row>
    <row r="6" spans="7:65" ht="2.25" customHeight="1">
      <c r="G6" s="24"/>
      <c r="I6" s="24"/>
      <c r="K6" s="24"/>
      <c r="M6" s="24"/>
      <c r="O6" s="24"/>
      <c r="S6" s="22"/>
      <c r="T6" s="22"/>
      <c r="U6" s="22"/>
      <c r="V6" s="22"/>
      <c r="W6" s="22"/>
      <c r="Y6" s="25"/>
      <c r="AA6" s="25"/>
      <c r="AC6" s="25"/>
      <c r="AE6" s="25"/>
      <c r="AG6" s="26"/>
      <c r="AI6" s="25"/>
      <c r="AK6" s="25"/>
      <c r="AM6" s="26"/>
      <c r="AO6" s="25"/>
      <c r="AQ6" s="25"/>
      <c r="AS6" s="23"/>
      <c r="AV6" s="6"/>
      <c r="AW6" s="11"/>
      <c r="AX6" s="12">
        <v>21</v>
      </c>
      <c r="AY6" s="13"/>
      <c r="AZ6" s="13">
        <v>2</v>
      </c>
      <c r="BA6" s="13"/>
      <c r="BB6" s="13">
        <v>4</v>
      </c>
      <c r="BC6" s="13"/>
      <c r="BD6" s="14"/>
      <c r="BE6" s="6"/>
      <c r="BF6" s="6"/>
      <c r="BG6" s="6"/>
      <c r="BH6" s="6"/>
      <c r="BI6" s="6"/>
      <c r="BJ6" s="6"/>
      <c r="BK6" s="6"/>
      <c r="BL6" s="6"/>
      <c r="BM6" s="6"/>
    </row>
    <row r="7" spans="3:65" ht="5.25" customHeight="1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AV7" s="6"/>
      <c r="AW7" s="11"/>
      <c r="AX7" s="13"/>
      <c r="AY7" s="13"/>
      <c r="AZ7" s="13"/>
      <c r="BA7" s="13"/>
      <c r="BB7" s="13"/>
      <c r="BC7" s="13"/>
      <c r="BD7" s="14"/>
      <c r="BE7" s="6"/>
      <c r="BF7" s="6"/>
      <c r="BG7" s="6"/>
      <c r="BH7" s="6"/>
      <c r="BI7" s="6"/>
      <c r="BJ7" s="6"/>
      <c r="BK7" s="6"/>
      <c r="BL7" s="6"/>
      <c r="BM7" s="6"/>
    </row>
    <row r="8" spans="3:65" ht="20.25" customHeight="1">
      <c r="C8" s="28"/>
      <c r="D8" s="28"/>
      <c r="E8" s="28"/>
      <c r="F8" s="28"/>
      <c r="G8" s="28"/>
      <c r="H8" s="28"/>
      <c r="I8" s="28"/>
      <c r="J8" s="28"/>
      <c r="K8" s="28"/>
      <c r="L8" s="28"/>
      <c r="M8" s="35"/>
      <c r="N8" s="36"/>
      <c r="O8" s="28"/>
      <c r="P8" s="28"/>
      <c r="Q8" s="28"/>
      <c r="R8" s="28"/>
      <c r="S8" s="28"/>
      <c r="T8" s="28"/>
      <c r="U8" s="28"/>
      <c r="Y8" s="41" t="str">
        <f>'特記①'!Y8</f>
        <v>2</v>
      </c>
      <c r="AA8" s="41" t="str">
        <f>'特記①'!AA8</f>
        <v>0</v>
      </c>
      <c r="AC8" s="41" t="str">
        <f>'特記①'!AC8</f>
        <v>2</v>
      </c>
      <c r="AE8" s="41" t="str">
        <f>'特記①'!AE8</f>
        <v>1</v>
      </c>
      <c r="AG8" s="4" t="s">
        <v>6</v>
      </c>
      <c r="AI8" s="41" t="str">
        <f>'特記①'!AI8</f>
        <v>1</v>
      </c>
      <c r="AK8" s="41" t="str">
        <f>'特記①'!AK8</f>
        <v>2</v>
      </c>
      <c r="AM8" s="4" t="s">
        <v>1</v>
      </c>
      <c r="AO8" s="41" t="str">
        <f>'特記①'!AO8</f>
        <v>0</v>
      </c>
      <c r="AQ8" s="41" t="str">
        <f>'特記①'!AQ8</f>
        <v>9</v>
      </c>
      <c r="AS8" s="28" t="s">
        <v>7</v>
      </c>
      <c r="AV8" s="6"/>
      <c r="AW8" s="11"/>
      <c r="AX8" s="37"/>
      <c r="AY8" s="12"/>
      <c r="AZ8" s="12"/>
      <c r="BA8" s="12"/>
      <c r="BB8" s="12"/>
      <c r="BC8" s="12"/>
      <c r="BD8" s="14"/>
      <c r="BE8" s="6"/>
      <c r="BF8" s="6"/>
      <c r="BG8" s="6"/>
      <c r="BH8" s="6"/>
      <c r="BI8" s="6"/>
      <c r="BJ8" s="6"/>
      <c r="BK8" s="6"/>
      <c r="BL8" s="6"/>
      <c r="BM8" s="6"/>
    </row>
    <row r="9" spans="3:65" ht="13.5" customHeight="1">
      <c r="C9" s="29"/>
      <c r="D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V9" s="6"/>
      <c r="AW9" s="11"/>
      <c r="AX9" s="12"/>
      <c r="AY9" s="12"/>
      <c r="AZ9" s="12"/>
      <c r="BA9" s="12"/>
      <c r="BB9" s="12"/>
      <c r="BC9" s="12"/>
      <c r="BD9" s="14"/>
      <c r="BE9" s="6"/>
      <c r="BF9" s="6"/>
      <c r="BG9" s="6"/>
      <c r="BH9" s="6"/>
      <c r="BI9" s="6"/>
      <c r="BJ9" s="6"/>
      <c r="BK9" s="6"/>
      <c r="BL9" s="6"/>
      <c r="BM9" s="6"/>
    </row>
    <row r="10" spans="4:65" ht="16.5" customHeight="1">
      <c r="D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V10" s="6"/>
      <c r="AW10" s="11"/>
      <c r="AX10" s="12"/>
      <c r="AY10" s="12"/>
      <c r="AZ10" s="12"/>
      <c r="BA10" s="12"/>
      <c r="BB10" s="12"/>
      <c r="BC10" s="12"/>
      <c r="BD10" s="13"/>
      <c r="BE10" s="6"/>
      <c r="BF10" s="6"/>
      <c r="BG10" s="6"/>
      <c r="BH10" s="6"/>
      <c r="BI10" s="6"/>
      <c r="BJ10" s="6"/>
      <c r="BK10" s="6"/>
      <c r="BL10" s="6"/>
      <c r="BM10" s="6"/>
    </row>
    <row r="11" spans="3:65" ht="16.5" customHeight="1">
      <c r="C11" s="29"/>
      <c r="D11" s="2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V11" s="6"/>
      <c r="AW11" s="11"/>
      <c r="AX11" s="12"/>
      <c r="AY11" s="12"/>
      <c r="AZ11" s="13"/>
      <c r="BA11" s="12"/>
      <c r="BB11" s="13"/>
      <c r="BC11" s="12"/>
      <c r="BD11" s="13"/>
      <c r="BE11" s="6"/>
      <c r="BF11" s="6"/>
      <c r="BG11" s="6"/>
      <c r="BH11" s="6"/>
      <c r="BI11" s="6"/>
      <c r="BJ11" s="6"/>
      <c r="BK11" s="6"/>
      <c r="BL11" s="6"/>
      <c r="BM11" s="6"/>
    </row>
    <row r="12" spans="48:65" ht="9.75" customHeight="1">
      <c r="AV12" s="6"/>
      <c r="AW12" s="6"/>
      <c r="AX12" s="6"/>
      <c r="AY12" s="6"/>
      <c r="AZ12" s="6"/>
      <c r="BA12" s="6"/>
      <c r="BB12" s="6"/>
      <c r="BC12" s="60" t="s">
        <v>8</v>
      </c>
      <c r="BD12" s="60"/>
      <c r="BE12" s="6"/>
      <c r="BF12" s="6"/>
      <c r="BG12" s="6"/>
      <c r="BH12" s="6"/>
      <c r="BI12" s="6"/>
      <c r="BJ12" s="6"/>
      <c r="BK12" s="6"/>
      <c r="BL12" s="6"/>
      <c r="BM12" s="6"/>
    </row>
    <row r="13" spans="3:65" ht="12" customHeigh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AV13" s="6"/>
      <c r="AW13" s="46" t="s">
        <v>9</v>
      </c>
      <c r="AX13" s="46"/>
      <c r="AY13" s="46"/>
      <c r="AZ13" s="46"/>
      <c r="BA13" s="46"/>
      <c r="BB13" s="46"/>
      <c r="BC13" s="46"/>
      <c r="BD13" s="46"/>
      <c r="BE13" s="6"/>
      <c r="BF13" s="6"/>
      <c r="BG13" s="6"/>
      <c r="BH13" s="6"/>
      <c r="BI13" s="6"/>
      <c r="BJ13" s="6"/>
      <c r="BK13" s="6"/>
      <c r="BL13" s="6"/>
      <c r="BM13" s="6"/>
    </row>
    <row r="14" spans="3:65" ht="6.75" customHeight="1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V14" s="6"/>
      <c r="AW14" s="46"/>
      <c r="AX14" s="46"/>
      <c r="AY14" s="46"/>
      <c r="AZ14" s="46"/>
      <c r="BA14" s="46"/>
      <c r="BB14" s="46"/>
      <c r="BC14" s="46"/>
      <c r="BD14" s="46"/>
      <c r="BE14" s="6"/>
      <c r="BF14" s="6"/>
      <c r="BG14" s="6"/>
      <c r="BH14" s="6"/>
      <c r="BI14" s="6"/>
      <c r="BJ14" s="6"/>
      <c r="BK14" s="6"/>
      <c r="BL14" s="6"/>
      <c r="BM14" s="6"/>
    </row>
    <row r="15" spans="3:65" ht="16.5" customHeight="1">
      <c r="C15" s="29"/>
      <c r="D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V15" s="6"/>
      <c r="AW15" s="38" t="s">
        <v>10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3:65" ht="16.5" customHeight="1">
      <c r="C16" s="29"/>
      <c r="D16" s="30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3:65" ht="16.5" customHeight="1">
      <c r="C17" s="29"/>
      <c r="D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V17" s="6"/>
      <c r="AW17" s="39" t="s">
        <v>5</v>
      </c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48:65" ht="9.75" customHeight="1">
      <c r="AV18" s="6"/>
      <c r="AW18" s="39" t="s">
        <v>4</v>
      </c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3:65" ht="31.5" customHeight="1" thickBot="1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V19" s="6"/>
      <c r="AW19" s="15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3:65" ht="21.75" customHeight="1"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3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3:65" ht="19.5" customHeight="1"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50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3:65" ht="19.5" customHeight="1"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50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3:65" ht="19.5" customHeight="1"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50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3:65" ht="19.5" customHeight="1"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3:65" ht="19.5" customHeight="1"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50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3:65" ht="19.5" customHeight="1"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50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3:65" ht="19.5" customHeight="1"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50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3:65" ht="19.5" customHeight="1"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50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3:65" ht="19.5" customHeight="1"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50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3:65" ht="19.5" customHeight="1"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0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3:65" ht="19.5" customHeight="1"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0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3:65" ht="19.5" customHeight="1"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50"/>
      <c r="AT32" s="23"/>
      <c r="AU32" s="23"/>
      <c r="AV32" s="7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3:65" ht="19.5" customHeight="1"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50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3:65" ht="19.5" customHeight="1"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50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3:65" ht="19.5" customHeight="1"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50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3:65" ht="19.5" customHeight="1"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50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3:65" ht="19.5" customHeight="1"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50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3:65" ht="19.5" customHeight="1"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50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3:65" ht="19.5" customHeight="1"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50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3:65" ht="19.5" customHeight="1"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50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3:65" ht="19.5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50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3:65" ht="19.5" customHeight="1"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50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3:65" ht="19.5" customHeight="1"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50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3:65" ht="19.5" customHeight="1"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50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3:65" ht="19.5" customHeight="1"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50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3:65" ht="19.5" customHeight="1"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50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3:65" ht="19.5" customHeight="1"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50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3:65" ht="21.75" customHeight="1" thickBot="1"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3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3:65" ht="19.5" customHeight="1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3:65" ht="30.75" customHeight="1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13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13.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1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13.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ht="13.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13.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13.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13.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13.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13.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13.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13.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ht="13.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13.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13.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1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ht="13.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ht="13.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3.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3.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13.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ht="13.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3.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</sheetData>
  <sheetProtection password="C68A" sheet="1" objects="1" scenarios="1"/>
  <mergeCells count="33">
    <mergeCell ref="C41:AS41"/>
    <mergeCell ref="C48:AS48"/>
    <mergeCell ref="C42:AS42"/>
    <mergeCell ref="C43:AS43"/>
    <mergeCell ref="C44:AS44"/>
    <mergeCell ref="C45:AS45"/>
    <mergeCell ref="C46:AS46"/>
    <mergeCell ref="C47:AS47"/>
    <mergeCell ref="C25:AS25"/>
    <mergeCell ref="C26:AS26"/>
    <mergeCell ref="C27:AS27"/>
    <mergeCell ref="C28:AS28"/>
    <mergeCell ref="C30:AS30"/>
    <mergeCell ref="C31:AS31"/>
    <mergeCell ref="C32:AS32"/>
    <mergeCell ref="C33:AS33"/>
    <mergeCell ref="C34:AS34"/>
    <mergeCell ref="C39:AS39"/>
    <mergeCell ref="C40:AS40"/>
    <mergeCell ref="C35:AS35"/>
    <mergeCell ref="C36:AS36"/>
    <mergeCell ref="C37:AS37"/>
    <mergeCell ref="C38:AS38"/>
    <mergeCell ref="AX3:BD4"/>
    <mergeCell ref="F11:AS11"/>
    <mergeCell ref="C29:AS29"/>
    <mergeCell ref="BC12:BD12"/>
    <mergeCell ref="AW13:BD14"/>
    <mergeCell ref="C20:AS20"/>
    <mergeCell ref="C21:AS21"/>
    <mergeCell ref="C22:AS22"/>
    <mergeCell ref="C23:AS23"/>
    <mergeCell ref="C24:AS24"/>
  </mergeCells>
  <dataValidations count="8">
    <dataValidation type="whole" allowBlank="1" showInputMessage="1" showErrorMessage="1" error="入力確認" imeMode="off" sqref="AX5">
      <formula1>1</formula1>
      <formula2>9999999999</formula2>
    </dataValidation>
    <dataValidation type="whole" allowBlank="1" showInputMessage="1" showErrorMessage="1" error="1～31を入力" imeMode="off" sqref="BB9">
      <formula1>1</formula1>
      <formula2>31</formula2>
    </dataValidation>
    <dataValidation type="whole" allowBlank="1" showInputMessage="1" showErrorMessage="1" error="月を入力" imeMode="off" sqref="AZ9">
      <formula1>1</formula1>
      <formula2>12</formula2>
    </dataValidation>
    <dataValidation type="whole" allowBlank="1" showInputMessage="1" showErrorMessage="1" error="入力がヘンです" imeMode="off" sqref="BB8 AX9 AZ8">
      <formula1>20</formula1>
      <formula2>30</formula2>
    </dataValidation>
    <dataValidation allowBlank="1" showInputMessage="1" showErrorMessage="1" imeMode="hiragana" sqref="F9:AS11 F15:AS17 F21:AS47"/>
    <dataValidation type="whole" allowBlank="1" showInputMessage="1" showErrorMessage="1" error="1～3を入力" imeMode="off" sqref="D21:D47">
      <formula1>1</formula1>
      <formula2>3</formula2>
    </dataValidation>
    <dataValidation type="whole" allowBlank="1" showInputMessage="1" showErrorMessage="1" error="1～7を入力" imeMode="off" sqref="D15:D17">
      <formula1>1</formula1>
      <formula2>7</formula2>
    </dataValidation>
    <dataValidation type="whole" allowBlank="1" showInputMessage="1" showErrorMessage="1" error="1～2を入力" imeMode="off" sqref="D9:D10">
      <formula1>1</formula1>
      <formula2>2</formula2>
    </dataValidation>
  </dataValidations>
  <printOptions horizontalCentered="1"/>
  <pageMargins left="0.34" right="0.1968503937007874" top="0.32" bottom="0.19" header="0.38" footer="0.2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M80"/>
  <sheetViews>
    <sheetView zoomScale="115" zoomScaleNormal="115" zoomScalePageLayoutView="0" workbookViewId="0" topLeftCell="A1">
      <selection activeCell="C20" sqref="C20:AS20"/>
    </sheetView>
  </sheetViews>
  <sheetFormatPr defaultColWidth="2.50390625" defaultRowHeight="13.5"/>
  <cols>
    <col min="1" max="1" width="0.74609375" style="17" customWidth="1"/>
    <col min="2" max="2" width="2.375" style="17" customWidth="1"/>
    <col min="3" max="3" width="7.00390625" style="17" customWidth="1"/>
    <col min="4" max="4" width="3.00390625" style="17" customWidth="1"/>
    <col min="5" max="5" width="1.75390625" style="17" customWidth="1"/>
    <col min="6" max="6" width="1.4921875" style="17" customWidth="1"/>
    <col min="7" max="7" width="2.875" style="17" customWidth="1"/>
    <col min="8" max="8" width="0.5" style="17" customWidth="1"/>
    <col min="9" max="9" width="2.875" style="17" customWidth="1"/>
    <col min="10" max="10" width="0.5" style="17" customWidth="1"/>
    <col min="11" max="11" width="2.875" style="17" customWidth="1"/>
    <col min="12" max="12" width="0.5" style="17" customWidth="1"/>
    <col min="13" max="13" width="2.875" style="17" customWidth="1"/>
    <col min="14" max="14" width="0.5" style="17" customWidth="1"/>
    <col min="15" max="15" width="2.875" style="17" customWidth="1"/>
    <col min="16" max="16" width="2.00390625" style="17" customWidth="1"/>
    <col min="17" max="17" width="2.25390625" style="17" customWidth="1"/>
    <col min="18" max="18" width="3.375" style="17" customWidth="1"/>
    <col min="19" max="19" width="2.50390625" style="17" customWidth="1"/>
    <col min="20" max="20" width="2.75390625" style="17" customWidth="1"/>
    <col min="21" max="22" width="2.50390625" style="17" customWidth="1"/>
    <col min="23" max="23" width="2.00390625" style="17" hidden="1" customWidth="1"/>
    <col min="24" max="24" width="2.00390625" style="17" customWidth="1"/>
    <col min="25" max="25" width="2.875" style="17" customWidth="1"/>
    <col min="26" max="26" width="0.6171875" style="17" customWidth="1"/>
    <col min="27" max="27" width="2.75390625" style="17" customWidth="1"/>
    <col min="28" max="28" width="0.74609375" style="17" customWidth="1"/>
    <col min="29" max="29" width="2.75390625" style="17" customWidth="1"/>
    <col min="30" max="30" width="0.6171875" style="17" customWidth="1"/>
    <col min="31" max="31" width="2.875" style="17" customWidth="1"/>
    <col min="32" max="32" width="0.74609375" style="17" customWidth="1"/>
    <col min="33" max="33" width="2.75390625" style="17" customWidth="1"/>
    <col min="34" max="34" width="0.74609375" style="17" customWidth="1"/>
    <col min="35" max="35" width="2.75390625" style="17" customWidth="1"/>
    <col min="36" max="36" width="0.6171875" style="17" customWidth="1"/>
    <col min="37" max="37" width="2.75390625" style="17" customWidth="1"/>
    <col min="38" max="38" width="0.74609375" style="17" customWidth="1"/>
    <col min="39" max="39" width="2.75390625" style="17" customWidth="1"/>
    <col min="40" max="40" width="0.74609375" style="17" customWidth="1"/>
    <col min="41" max="41" width="2.75390625" style="17" customWidth="1"/>
    <col min="42" max="42" width="0.6171875" style="17" customWidth="1"/>
    <col min="43" max="43" width="2.75390625" style="17" customWidth="1"/>
    <col min="44" max="44" width="1.00390625" style="17" customWidth="1"/>
    <col min="45" max="45" width="7.375" style="17" customWidth="1"/>
    <col min="46" max="46" width="2.50390625" style="17" customWidth="1"/>
    <col min="47" max="47" width="2.25390625" style="17" customWidth="1"/>
    <col min="48" max="48" width="1.4921875" style="1" customWidth="1"/>
    <col min="49" max="16384" width="2.50390625" style="1" customWidth="1"/>
  </cols>
  <sheetData>
    <row r="1" spans="3:65" ht="10.5" customHeight="1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5"/>
      <c r="AW1" s="8"/>
      <c r="AX1" s="9"/>
      <c r="AY1" s="9"/>
      <c r="AZ1" s="9"/>
      <c r="BA1" s="9"/>
      <c r="BB1" s="9"/>
      <c r="BC1" s="9"/>
      <c r="BD1" s="10"/>
      <c r="BE1" s="6"/>
      <c r="BF1" s="6"/>
      <c r="BG1" s="6"/>
      <c r="BH1" s="6"/>
      <c r="BI1" s="6"/>
      <c r="BJ1" s="6"/>
      <c r="BK1" s="6"/>
      <c r="BL1" s="6"/>
      <c r="BM1" s="6"/>
    </row>
    <row r="2" spans="48:65" ht="12" customHeight="1">
      <c r="AV2" s="6"/>
      <c r="AW2" s="11"/>
      <c r="AX2" s="13"/>
      <c r="AY2" s="13"/>
      <c r="AZ2" s="13"/>
      <c r="BA2" s="13"/>
      <c r="BB2" s="13"/>
      <c r="BC2" s="13"/>
      <c r="BD2" s="14"/>
      <c r="BE2" s="6"/>
      <c r="BF2" s="6"/>
      <c r="BG2" s="6"/>
      <c r="BH2" s="6"/>
      <c r="BI2" s="6"/>
      <c r="BJ2" s="6"/>
      <c r="BK2" s="6"/>
      <c r="BL2" s="6"/>
      <c r="BM2" s="6"/>
    </row>
    <row r="3" spans="3:65" ht="9" customHeight="1">
      <c r="C3" s="19"/>
      <c r="D3" s="19"/>
      <c r="E3" s="19"/>
      <c r="G3" s="2"/>
      <c r="H3" s="2"/>
      <c r="I3" s="2"/>
      <c r="J3" s="2"/>
      <c r="K3" s="2"/>
      <c r="L3" s="2"/>
      <c r="M3" s="2"/>
      <c r="N3" s="2"/>
      <c r="O3" s="2"/>
      <c r="S3" s="20"/>
      <c r="T3" s="20"/>
      <c r="U3" s="20"/>
      <c r="V3" s="20"/>
      <c r="W3" s="20"/>
      <c r="Y3" s="16"/>
      <c r="Z3" s="2"/>
      <c r="AA3" s="16"/>
      <c r="AB3" s="2"/>
      <c r="AC3" s="16"/>
      <c r="AD3" s="2"/>
      <c r="AE3" s="16"/>
      <c r="AF3" s="2"/>
      <c r="AG3" s="16"/>
      <c r="AH3" s="2"/>
      <c r="AI3" s="16"/>
      <c r="AJ3" s="2"/>
      <c r="AK3" s="16"/>
      <c r="AL3" s="2"/>
      <c r="AM3" s="16"/>
      <c r="AN3" s="2"/>
      <c r="AO3" s="16"/>
      <c r="AP3" s="2"/>
      <c r="AQ3" s="16"/>
      <c r="AV3" s="6"/>
      <c r="AW3" s="11"/>
      <c r="AX3" s="54"/>
      <c r="AY3" s="55"/>
      <c r="AZ3" s="55"/>
      <c r="BA3" s="55"/>
      <c r="BB3" s="55"/>
      <c r="BC3" s="55"/>
      <c r="BD3" s="56"/>
      <c r="BE3" s="6"/>
      <c r="BF3" s="6"/>
      <c r="BG3" s="6"/>
      <c r="BH3" s="6"/>
      <c r="BI3" s="6"/>
      <c r="BJ3" s="6"/>
      <c r="BK3" s="6"/>
      <c r="BL3" s="6"/>
      <c r="BM3" s="6"/>
    </row>
    <row r="4" spans="25:65" ht="2.25" customHeight="1"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V4" s="6"/>
      <c r="AW4" s="11"/>
      <c r="AX4" s="55"/>
      <c r="AY4" s="55"/>
      <c r="AZ4" s="55"/>
      <c r="BA4" s="55"/>
      <c r="BB4" s="55"/>
      <c r="BC4" s="55"/>
      <c r="BD4" s="56"/>
      <c r="BE4" s="6"/>
      <c r="BF4" s="6"/>
      <c r="BG4" s="6"/>
      <c r="BH4" s="6"/>
      <c r="BI4" s="6"/>
      <c r="BJ4" s="6"/>
      <c r="BK4" s="6"/>
      <c r="BL4" s="6"/>
      <c r="BM4" s="6"/>
    </row>
    <row r="5" spans="7:65" ht="18.75" customHeight="1">
      <c r="G5" s="21"/>
      <c r="I5" s="21"/>
      <c r="K5" s="21"/>
      <c r="M5" s="21"/>
      <c r="O5" s="21"/>
      <c r="R5" s="43"/>
      <c r="S5" s="22"/>
      <c r="T5" s="22"/>
      <c r="U5" s="22"/>
      <c r="V5" s="22"/>
      <c r="W5" s="22"/>
      <c r="Y5" s="40" t="str">
        <f>'特記①'!Y5</f>
        <v>0</v>
      </c>
      <c r="Z5" s="2"/>
      <c r="AA5" s="40" t="str">
        <f>'特記①'!AA5</f>
        <v>0</v>
      </c>
      <c r="AB5" s="2"/>
      <c r="AC5" s="42" t="str">
        <f>'特記①'!AC5</f>
        <v>0</v>
      </c>
      <c r="AD5" s="2"/>
      <c r="AE5" s="42" t="str">
        <f>'特記①'!AE5</f>
        <v>0</v>
      </c>
      <c r="AF5" s="2"/>
      <c r="AG5" s="42" t="str">
        <f>'特記①'!AG5</f>
        <v>0</v>
      </c>
      <c r="AH5" s="2"/>
      <c r="AI5" s="42" t="str">
        <f>'特記①'!AI5</f>
        <v>0</v>
      </c>
      <c r="AJ5" s="2"/>
      <c r="AK5" s="42" t="str">
        <f>'特記①'!AK5</f>
        <v>0</v>
      </c>
      <c r="AL5" s="2"/>
      <c r="AM5" s="42" t="str">
        <f>'特記①'!AM5</f>
        <v>0</v>
      </c>
      <c r="AN5" s="2"/>
      <c r="AO5" s="42" t="str">
        <f>'特記①'!AO5</f>
        <v>0</v>
      </c>
      <c r="AP5" s="2"/>
      <c r="AQ5" s="42" t="str">
        <f>'特記①'!AQ5</f>
        <v>0</v>
      </c>
      <c r="AS5" s="23"/>
      <c r="AV5" s="6"/>
      <c r="AW5" s="11"/>
      <c r="AX5" s="12"/>
      <c r="AY5" s="12"/>
      <c r="AZ5" s="12"/>
      <c r="BA5" s="12"/>
      <c r="BB5" s="12"/>
      <c r="BC5" s="13"/>
      <c r="BD5" s="14"/>
      <c r="BE5" s="6"/>
      <c r="BF5" s="6"/>
      <c r="BG5" s="6"/>
      <c r="BH5" s="6"/>
      <c r="BI5" s="6"/>
      <c r="BJ5" s="6"/>
      <c r="BK5" s="6"/>
      <c r="BL5" s="6"/>
      <c r="BM5" s="6"/>
    </row>
    <row r="6" spans="7:65" ht="2.25" customHeight="1">
      <c r="G6" s="24"/>
      <c r="I6" s="24"/>
      <c r="K6" s="24"/>
      <c r="M6" s="24"/>
      <c r="O6" s="24"/>
      <c r="S6" s="22"/>
      <c r="T6" s="22"/>
      <c r="U6" s="22"/>
      <c r="V6" s="22"/>
      <c r="W6" s="22"/>
      <c r="Y6" s="25"/>
      <c r="AA6" s="25"/>
      <c r="AC6" s="25"/>
      <c r="AE6" s="25"/>
      <c r="AG6" s="26"/>
      <c r="AI6" s="25"/>
      <c r="AK6" s="25"/>
      <c r="AM6" s="26"/>
      <c r="AO6" s="25"/>
      <c r="AQ6" s="25"/>
      <c r="AS6" s="23"/>
      <c r="AV6" s="6"/>
      <c r="AW6" s="11"/>
      <c r="AX6" s="12">
        <v>21</v>
      </c>
      <c r="AY6" s="13"/>
      <c r="AZ6" s="13">
        <v>2</v>
      </c>
      <c r="BA6" s="13"/>
      <c r="BB6" s="13">
        <v>4</v>
      </c>
      <c r="BC6" s="13"/>
      <c r="BD6" s="14"/>
      <c r="BE6" s="6"/>
      <c r="BF6" s="6"/>
      <c r="BG6" s="6"/>
      <c r="BH6" s="6"/>
      <c r="BI6" s="6"/>
      <c r="BJ6" s="6"/>
      <c r="BK6" s="6"/>
      <c r="BL6" s="6"/>
      <c r="BM6" s="6"/>
    </row>
    <row r="7" spans="3:65" ht="5.25" customHeight="1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AV7" s="6"/>
      <c r="AW7" s="11"/>
      <c r="AX7" s="13"/>
      <c r="AY7" s="13"/>
      <c r="AZ7" s="13"/>
      <c r="BA7" s="13"/>
      <c r="BB7" s="13"/>
      <c r="BC7" s="13"/>
      <c r="BD7" s="14"/>
      <c r="BE7" s="6"/>
      <c r="BF7" s="6"/>
      <c r="BG7" s="6"/>
      <c r="BH7" s="6"/>
      <c r="BI7" s="6"/>
      <c r="BJ7" s="6"/>
      <c r="BK7" s="6"/>
      <c r="BL7" s="6"/>
      <c r="BM7" s="6"/>
    </row>
    <row r="8" spans="3:65" ht="20.25" customHeight="1">
      <c r="C8" s="28"/>
      <c r="D8" s="28"/>
      <c r="E8" s="28"/>
      <c r="F8" s="28"/>
      <c r="G8" s="28"/>
      <c r="H8" s="28"/>
      <c r="I8" s="28"/>
      <c r="J8" s="28"/>
      <c r="K8" s="28"/>
      <c r="L8" s="28"/>
      <c r="M8" s="35"/>
      <c r="N8" s="36"/>
      <c r="O8" s="28"/>
      <c r="P8" s="28"/>
      <c r="Q8" s="28"/>
      <c r="R8" s="28"/>
      <c r="S8" s="28"/>
      <c r="T8" s="28"/>
      <c r="U8" s="28"/>
      <c r="Y8" s="41" t="str">
        <f>'特記①'!Y8</f>
        <v>2</v>
      </c>
      <c r="AA8" s="41" t="str">
        <f>'特記①'!AA8</f>
        <v>0</v>
      </c>
      <c r="AC8" s="41" t="str">
        <f>'特記①'!AC8</f>
        <v>2</v>
      </c>
      <c r="AE8" s="41" t="str">
        <f>'特記①'!AE8</f>
        <v>1</v>
      </c>
      <c r="AG8" s="4" t="s">
        <v>6</v>
      </c>
      <c r="AI8" s="41" t="str">
        <f>'特記①'!AI8</f>
        <v>1</v>
      </c>
      <c r="AK8" s="41" t="str">
        <f>'特記①'!AK8</f>
        <v>2</v>
      </c>
      <c r="AM8" s="4" t="s">
        <v>1</v>
      </c>
      <c r="AO8" s="41" t="str">
        <f>'特記①'!AO8</f>
        <v>0</v>
      </c>
      <c r="AQ8" s="41" t="str">
        <f>'特記①'!AQ8</f>
        <v>9</v>
      </c>
      <c r="AS8" s="28" t="s">
        <v>7</v>
      </c>
      <c r="AV8" s="6"/>
      <c r="AW8" s="11"/>
      <c r="AX8" s="37"/>
      <c r="AY8" s="12"/>
      <c r="AZ8" s="12"/>
      <c r="BA8" s="12"/>
      <c r="BB8" s="12"/>
      <c r="BC8" s="12"/>
      <c r="BD8" s="14"/>
      <c r="BE8" s="6"/>
      <c r="BF8" s="6"/>
      <c r="BG8" s="6"/>
      <c r="BH8" s="6"/>
      <c r="BI8" s="6"/>
      <c r="BJ8" s="6"/>
      <c r="BK8" s="6"/>
      <c r="BL8" s="6"/>
      <c r="BM8" s="6"/>
    </row>
    <row r="9" spans="3:65" ht="13.5" customHeight="1">
      <c r="C9" s="29"/>
      <c r="D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V9" s="6"/>
      <c r="AW9" s="11"/>
      <c r="AX9" s="12"/>
      <c r="AY9" s="12"/>
      <c r="AZ9" s="12"/>
      <c r="BA9" s="12"/>
      <c r="BB9" s="12"/>
      <c r="BC9" s="12"/>
      <c r="BD9" s="14"/>
      <c r="BE9" s="6"/>
      <c r="BF9" s="6"/>
      <c r="BG9" s="6"/>
      <c r="BH9" s="6"/>
      <c r="BI9" s="6"/>
      <c r="BJ9" s="6"/>
      <c r="BK9" s="6"/>
      <c r="BL9" s="6"/>
      <c r="BM9" s="6"/>
    </row>
    <row r="10" spans="4:65" ht="16.5" customHeight="1">
      <c r="D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V10" s="6"/>
      <c r="AW10" s="11"/>
      <c r="AX10" s="12"/>
      <c r="AY10" s="12"/>
      <c r="AZ10" s="12"/>
      <c r="BA10" s="12"/>
      <c r="BB10" s="12"/>
      <c r="BC10" s="12"/>
      <c r="BD10" s="13"/>
      <c r="BE10" s="6"/>
      <c r="BF10" s="6"/>
      <c r="BG10" s="6"/>
      <c r="BH10" s="6"/>
      <c r="BI10" s="6"/>
      <c r="BJ10" s="6"/>
      <c r="BK10" s="6"/>
      <c r="BL10" s="6"/>
      <c r="BM10" s="6"/>
    </row>
    <row r="11" spans="3:65" ht="16.5" customHeight="1">
      <c r="C11" s="29"/>
      <c r="D11" s="2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V11" s="6"/>
      <c r="AW11" s="11"/>
      <c r="AX11" s="12"/>
      <c r="AY11" s="12"/>
      <c r="AZ11" s="13"/>
      <c r="BA11" s="12"/>
      <c r="BB11" s="13"/>
      <c r="BC11" s="12"/>
      <c r="BD11" s="13"/>
      <c r="BE11" s="6"/>
      <c r="BF11" s="6"/>
      <c r="BG11" s="6"/>
      <c r="BH11" s="6"/>
      <c r="BI11" s="6"/>
      <c r="BJ11" s="6"/>
      <c r="BK11" s="6"/>
      <c r="BL11" s="6"/>
      <c r="BM11" s="6"/>
    </row>
    <row r="12" spans="48:65" ht="9.75" customHeight="1">
      <c r="AV12" s="6"/>
      <c r="AW12" s="6"/>
      <c r="AX12" s="6"/>
      <c r="AY12" s="6"/>
      <c r="AZ12" s="6"/>
      <c r="BA12" s="6"/>
      <c r="BB12" s="6"/>
      <c r="BC12" s="60" t="s">
        <v>8</v>
      </c>
      <c r="BD12" s="60"/>
      <c r="BE12" s="6"/>
      <c r="BF12" s="6"/>
      <c r="BG12" s="6"/>
      <c r="BH12" s="6"/>
      <c r="BI12" s="6"/>
      <c r="BJ12" s="6"/>
      <c r="BK12" s="6"/>
      <c r="BL12" s="6"/>
      <c r="BM12" s="6"/>
    </row>
    <row r="13" spans="3:65" ht="12" customHeigh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AV13" s="6"/>
      <c r="AW13" s="46" t="s">
        <v>9</v>
      </c>
      <c r="AX13" s="46"/>
      <c r="AY13" s="46"/>
      <c r="AZ13" s="46"/>
      <c r="BA13" s="46"/>
      <c r="BB13" s="46"/>
      <c r="BC13" s="46"/>
      <c r="BD13" s="46"/>
      <c r="BE13" s="6"/>
      <c r="BF13" s="6"/>
      <c r="BG13" s="6"/>
      <c r="BH13" s="6"/>
      <c r="BI13" s="6"/>
      <c r="BJ13" s="6"/>
      <c r="BK13" s="6"/>
      <c r="BL13" s="6"/>
      <c r="BM13" s="6"/>
    </row>
    <row r="14" spans="3:65" ht="6.75" customHeight="1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V14" s="6"/>
      <c r="AW14" s="46"/>
      <c r="AX14" s="46"/>
      <c r="AY14" s="46"/>
      <c r="AZ14" s="46"/>
      <c r="BA14" s="46"/>
      <c r="BB14" s="46"/>
      <c r="BC14" s="46"/>
      <c r="BD14" s="46"/>
      <c r="BE14" s="6"/>
      <c r="BF14" s="6"/>
      <c r="BG14" s="6"/>
      <c r="BH14" s="6"/>
      <c r="BI14" s="6"/>
      <c r="BJ14" s="6"/>
      <c r="BK14" s="6"/>
      <c r="BL14" s="6"/>
      <c r="BM14" s="6"/>
    </row>
    <row r="15" spans="3:65" ht="16.5" customHeight="1">
      <c r="C15" s="29"/>
      <c r="D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V15" s="6"/>
      <c r="AW15" s="38" t="s">
        <v>10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3:65" ht="16.5" customHeight="1">
      <c r="C16" s="29"/>
      <c r="D16" s="30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3:65" ht="16.5" customHeight="1">
      <c r="C17" s="29"/>
      <c r="D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V17" s="6"/>
      <c r="AW17" s="39" t="s">
        <v>5</v>
      </c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48:65" ht="9.75" customHeight="1">
      <c r="AV18" s="6"/>
      <c r="AW18" s="39" t="s">
        <v>4</v>
      </c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3:65" ht="31.5" customHeight="1" thickBot="1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V19" s="6"/>
      <c r="AW19" s="15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3:65" ht="21.75" customHeight="1"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3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3:65" ht="19.5" customHeight="1"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50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3:65" ht="19.5" customHeight="1"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50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3:65" ht="19.5" customHeight="1"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50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3:65" ht="19.5" customHeight="1"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3:65" ht="19.5" customHeight="1"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50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3:65" ht="19.5" customHeight="1"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50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3:65" ht="19.5" customHeight="1"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50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3:65" ht="19.5" customHeight="1"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50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3:65" ht="19.5" customHeight="1"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50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3:65" ht="19.5" customHeight="1"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0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3:65" ht="19.5" customHeight="1"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0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3:65" ht="19.5" customHeight="1"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50"/>
      <c r="AT32" s="23"/>
      <c r="AU32" s="23"/>
      <c r="AV32" s="7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3:65" ht="19.5" customHeight="1"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50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3:65" ht="19.5" customHeight="1"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50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3:65" ht="19.5" customHeight="1"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50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3:65" ht="19.5" customHeight="1"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50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3:65" ht="19.5" customHeight="1"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50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3:65" ht="19.5" customHeight="1"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50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3:65" ht="19.5" customHeight="1"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50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3:65" ht="19.5" customHeight="1"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50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3:65" ht="19.5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50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3:65" ht="19.5" customHeight="1"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50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3:65" ht="19.5" customHeight="1"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50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3:65" ht="19.5" customHeight="1"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50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3:65" ht="19.5" customHeight="1"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50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3:65" ht="19.5" customHeight="1"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50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3:65" ht="19.5" customHeight="1"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50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3:65" ht="21.75" customHeight="1" thickBot="1"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3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3:65" ht="19.5" customHeight="1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3:65" ht="30.75" customHeight="1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13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13.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1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13.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ht="13.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13.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13.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13.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13.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13.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13.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13.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ht="13.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13.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13.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1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ht="13.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ht="13.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3.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3.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13.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ht="13.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3.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</sheetData>
  <sheetProtection password="C68A" sheet="1" objects="1" scenarios="1"/>
  <mergeCells count="33">
    <mergeCell ref="C41:AS41"/>
    <mergeCell ref="C48:AS48"/>
    <mergeCell ref="C42:AS42"/>
    <mergeCell ref="C43:AS43"/>
    <mergeCell ref="C44:AS44"/>
    <mergeCell ref="C45:AS45"/>
    <mergeCell ref="C46:AS46"/>
    <mergeCell ref="C47:AS47"/>
    <mergeCell ref="C25:AS25"/>
    <mergeCell ref="C26:AS26"/>
    <mergeCell ref="C27:AS27"/>
    <mergeCell ref="C28:AS28"/>
    <mergeCell ref="C30:AS30"/>
    <mergeCell ref="C31:AS31"/>
    <mergeCell ref="C32:AS32"/>
    <mergeCell ref="C33:AS33"/>
    <mergeCell ref="C34:AS34"/>
    <mergeCell ref="C39:AS39"/>
    <mergeCell ref="C40:AS40"/>
    <mergeCell ref="C35:AS35"/>
    <mergeCell ref="C36:AS36"/>
    <mergeCell ref="C37:AS37"/>
    <mergeCell ref="C38:AS38"/>
    <mergeCell ref="AX3:BD4"/>
    <mergeCell ref="F11:AS11"/>
    <mergeCell ref="C29:AS29"/>
    <mergeCell ref="BC12:BD12"/>
    <mergeCell ref="AW13:BD14"/>
    <mergeCell ref="C20:AS20"/>
    <mergeCell ref="C21:AS21"/>
    <mergeCell ref="C22:AS22"/>
    <mergeCell ref="C23:AS23"/>
    <mergeCell ref="C24:AS24"/>
  </mergeCells>
  <dataValidations count="8">
    <dataValidation type="whole" allowBlank="1" showInputMessage="1" showErrorMessage="1" error="1～2を入力" imeMode="off" sqref="D9:D10">
      <formula1>1</formula1>
      <formula2>2</formula2>
    </dataValidation>
    <dataValidation type="whole" allowBlank="1" showInputMessage="1" showErrorMessage="1" error="1～7を入力" imeMode="off" sqref="D15:D17">
      <formula1>1</formula1>
      <formula2>7</formula2>
    </dataValidation>
    <dataValidation type="whole" allowBlank="1" showInputMessage="1" showErrorMessage="1" error="1～3を入力" imeMode="off" sqref="D21:D47">
      <formula1>1</formula1>
      <formula2>3</formula2>
    </dataValidation>
    <dataValidation allowBlank="1" showInputMessage="1" showErrorMessage="1" imeMode="hiragana" sqref="F9:AS11 F15:AS17 F21:AS47"/>
    <dataValidation type="whole" allowBlank="1" showInputMessage="1" showErrorMessage="1" error="入力がヘンです" imeMode="off" sqref="BB8 AX9 AZ8">
      <formula1>20</formula1>
      <formula2>30</formula2>
    </dataValidation>
    <dataValidation type="whole" allowBlank="1" showInputMessage="1" showErrorMessage="1" error="月を入力" imeMode="off" sqref="AZ9">
      <formula1>1</formula1>
      <formula2>12</formula2>
    </dataValidation>
    <dataValidation type="whole" allowBlank="1" showInputMessage="1" showErrorMessage="1" error="1～31を入力" imeMode="off" sqref="BB9">
      <formula1>1</formula1>
      <formula2>31</formula2>
    </dataValidation>
    <dataValidation type="whole" allowBlank="1" showInputMessage="1" showErrorMessage="1" error="入力確認" imeMode="off" sqref="AX5">
      <formula1>1</formula1>
      <formula2>9999999999</formula2>
    </dataValidation>
  </dataValidations>
  <printOptions horizontalCentered="1"/>
  <pageMargins left="0.34" right="0.1968503937007874" top="0.32" bottom="0.19" header="0.3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トーテックアメニティ株式会社</dc:creator>
  <cp:keywords/>
  <dc:description/>
  <cp:lastModifiedBy>嘉瀬　久美子</cp:lastModifiedBy>
  <cp:lastPrinted>2015-11-27T07:13:00Z</cp:lastPrinted>
  <dcterms:created xsi:type="dcterms:W3CDTF">2008-08-28T06:45:01Z</dcterms:created>
  <dcterms:modified xsi:type="dcterms:W3CDTF">2021-12-09T05:05:36Z</dcterms:modified>
  <cp:category/>
  <cp:version/>
  <cp:contentType/>
  <cp:contentStatus/>
</cp:coreProperties>
</file>