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Z:\1030_健康福祉部\15_地域福祉課\013_地域包括ケア推進室\01_総合事業に関すること。\03_住民主体のサービス\00-補助申請書等\"/>
    </mc:Choice>
  </mc:AlternateContent>
  <xr:revisionPtr revIDLastSave="0" documentId="13_ncr:1_{8C8541A5-65E7-462E-AC73-84799BFC4426}" xr6:coauthVersionLast="36" xr6:coauthVersionMax="36" xr10:uidLastSave="{00000000-0000-0000-0000-000000000000}"/>
  <bookViews>
    <workbookView xWindow="0" yWindow="0" windowWidth="15345" windowHeight="4665" activeTab="2" xr2:uid="{00000000-000D-0000-FFFF-FFFF00000000}"/>
  </bookViews>
  <sheets>
    <sheet name="名簿（訪問型ｻｰﾋﾞｽ）" sheetId="7" r:id="rId1"/>
    <sheet name="名簿（訪問型ｻｰﾋﾞｽ） 《記入例》" sheetId="11" r:id="rId2"/>
    <sheet name="名簿（通所型)" sheetId="2" r:id="rId3"/>
    <sheet name="名簿（通所型) 《記入例》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11" l="1"/>
  <c r="AL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AG38" i="11"/>
  <c r="AG35" i="11" s="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P35" i="11" s="1"/>
  <c r="O38" i="11"/>
  <c r="N38" i="11"/>
  <c r="AM37" i="11"/>
  <c r="AL37" i="11"/>
  <c r="AK37" i="11"/>
  <c r="AJ37" i="11"/>
  <c r="AI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AM36" i="11"/>
  <c r="AL36" i="11"/>
  <c r="AK36" i="11"/>
  <c r="AJ36" i="11"/>
  <c r="AI36" i="11"/>
  <c r="AG36" i="11"/>
  <c r="AF36" i="11"/>
  <c r="AE36" i="11"/>
  <c r="AE35" i="11" s="1"/>
  <c r="AD36" i="11"/>
  <c r="AC36" i="11"/>
  <c r="AB36" i="11"/>
  <c r="AB35" i="11" s="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AF35" i="11"/>
  <c r="AC35" i="11"/>
  <c r="AM34" i="11"/>
  <c r="AL34" i="11"/>
  <c r="AH34" i="11" s="1"/>
  <c r="AK34" i="11"/>
  <c r="AJ34" i="11"/>
  <c r="AI34" i="11"/>
  <c r="AM33" i="11"/>
  <c r="AL33" i="11"/>
  <c r="AK33" i="11"/>
  <c r="AJ33" i="11"/>
  <c r="AH33" i="11" s="1"/>
  <c r="AI33" i="11"/>
  <c r="AM32" i="11"/>
  <c r="AL32" i="11"/>
  <c r="AH32" i="11" s="1"/>
  <c r="AK32" i="11"/>
  <c r="AJ32" i="11"/>
  <c r="AI32" i="11"/>
  <c r="AM31" i="11"/>
  <c r="AL31" i="11"/>
  <c r="AK31" i="11"/>
  <c r="AJ31" i="11"/>
  <c r="AH31" i="11" s="1"/>
  <c r="AI31" i="11"/>
  <c r="AM30" i="11"/>
  <c r="AL30" i="11"/>
  <c r="AH30" i="11" s="1"/>
  <c r="AK30" i="11"/>
  <c r="AJ30" i="11"/>
  <c r="AI30" i="11"/>
  <c r="AM29" i="11"/>
  <c r="AL29" i="11"/>
  <c r="AK29" i="11"/>
  <c r="AJ29" i="11"/>
  <c r="AH29" i="11" s="1"/>
  <c r="AI29" i="11"/>
  <c r="AM28" i="11"/>
  <c r="AL28" i="11"/>
  <c r="AH28" i="11" s="1"/>
  <c r="AK28" i="11"/>
  <c r="AJ28" i="11"/>
  <c r="AI28" i="11"/>
  <c r="AM27" i="11"/>
  <c r="AL27" i="11"/>
  <c r="AK27" i="11"/>
  <c r="AJ27" i="11"/>
  <c r="AH27" i="11" s="1"/>
  <c r="AI27" i="11"/>
  <c r="AM26" i="11"/>
  <c r="AL26" i="11"/>
  <c r="AH26" i="11" s="1"/>
  <c r="AK26" i="11"/>
  <c r="AJ26" i="11"/>
  <c r="AI26" i="11"/>
  <c r="AM25" i="11"/>
  <c r="AL25" i="11"/>
  <c r="AK25" i="11"/>
  <c r="AJ25" i="11"/>
  <c r="AH25" i="11" s="1"/>
  <c r="AI25" i="11"/>
  <c r="AM24" i="11"/>
  <c r="AL24" i="11"/>
  <c r="AH24" i="11" s="1"/>
  <c r="AK24" i="11"/>
  <c r="AJ24" i="11"/>
  <c r="AI24" i="11"/>
  <c r="AM23" i="11"/>
  <c r="AL23" i="11"/>
  <c r="AK23" i="11"/>
  <c r="AJ23" i="11"/>
  <c r="AH23" i="11" s="1"/>
  <c r="AI23" i="11"/>
  <c r="AM22" i="11"/>
  <c r="AL22" i="11"/>
  <c r="AH22" i="11" s="1"/>
  <c r="AK22" i="11"/>
  <c r="AJ22" i="11"/>
  <c r="AI22" i="11"/>
  <c r="AM21" i="11"/>
  <c r="AL21" i="11"/>
  <c r="AK21" i="11"/>
  <c r="AJ21" i="11"/>
  <c r="AH21" i="11" s="1"/>
  <c r="AI21" i="11"/>
  <c r="AM20" i="11"/>
  <c r="AL20" i="11"/>
  <c r="AH20" i="11" s="1"/>
  <c r="AK20" i="11"/>
  <c r="AJ20" i="11"/>
  <c r="AI20" i="11"/>
  <c r="AM19" i="11"/>
  <c r="AL19" i="11"/>
  <c r="AK19" i="11"/>
  <c r="AJ19" i="11"/>
  <c r="AH19" i="11" s="1"/>
  <c r="AI19" i="11"/>
  <c r="AM18" i="11"/>
  <c r="AL18" i="11"/>
  <c r="AH18" i="11" s="1"/>
  <c r="AK18" i="11"/>
  <c r="AJ18" i="11"/>
  <c r="AI18" i="11"/>
  <c r="AM17" i="11"/>
  <c r="AL17" i="11"/>
  <c r="AK17" i="11"/>
  <c r="AJ17" i="11"/>
  <c r="AH17" i="11" s="1"/>
  <c r="AI17" i="11"/>
  <c r="AM16" i="11"/>
  <c r="AL16" i="11"/>
  <c r="AH16" i="11" s="1"/>
  <c r="AK16" i="11"/>
  <c r="AJ16" i="11"/>
  <c r="AI16" i="11"/>
  <c r="AM15" i="11"/>
  <c r="AL15" i="11"/>
  <c r="AK15" i="11"/>
  <c r="AJ15" i="11"/>
  <c r="AH15" i="11" s="1"/>
  <c r="AI15" i="11"/>
  <c r="AM14" i="11"/>
  <c r="AL14" i="11"/>
  <c r="AH14" i="11" s="1"/>
  <c r="AK14" i="11"/>
  <c r="AJ14" i="11"/>
  <c r="AI14" i="11"/>
  <c r="AM13" i="11"/>
  <c r="AL13" i="11"/>
  <c r="AK13" i="11"/>
  <c r="AJ13" i="11"/>
  <c r="AH13" i="11" s="1"/>
  <c r="AI13" i="11"/>
  <c r="AM12" i="11"/>
  <c r="AL12" i="11"/>
  <c r="AH12" i="11" s="1"/>
  <c r="AK12" i="11"/>
  <c r="AJ12" i="11"/>
  <c r="AI12" i="11"/>
  <c r="AM11" i="11"/>
  <c r="AL11" i="11"/>
  <c r="AK11" i="11"/>
  <c r="AJ11" i="11"/>
  <c r="AH11" i="11" s="1"/>
  <c r="AI11" i="11"/>
  <c r="AM10" i="11"/>
  <c r="AL10" i="11"/>
  <c r="AH10" i="11" s="1"/>
  <c r="AK10" i="11"/>
  <c r="AJ10" i="11"/>
  <c r="AI10" i="11"/>
  <c r="AM9" i="11"/>
  <c r="AL9" i="11"/>
  <c r="AK9" i="11"/>
  <c r="AJ9" i="11"/>
  <c r="AH9" i="11" s="1"/>
  <c r="AI9" i="11"/>
  <c r="AM8" i="11"/>
  <c r="AL8" i="11"/>
  <c r="AH8" i="11" s="1"/>
  <c r="AK8" i="11"/>
  <c r="AJ8" i="11"/>
  <c r="AI8" i="11"/>
  <c r="AM7" i="11"/>
  <c r="AL7" i="11"/>
  <c r="AK7" i="11"/>
  <c r="AJ7" i="11"/>
  <c r="AH7" i="11" s="1"/>
  <c r="AI7" i="11"/>
  <c r="AM6" i="11"/>
  <c r="AL6" i="11"/>
  <c r="AH6" i="11" s="1"/>
  <c r="AK6" i="11"/>
  <c r="AJ6" i="11"/>
  <c r="AI6" i="11"/>
  <c r="AM5" i="11"/>
  <c r="AM39" i="11" s="1"/>
  <c r="AL5" i="11"/>
  <c r="AK5" i="11"/>
  <c r="AK39" i="11" s="1"/>
  <c r="AJ5" i="11"/>
  <c r="AH5" i="11" s="1"/>
  <c r="AI5" i="11"/>
  <c r="AI39" i="11" s="1"/>
  <c r="AM4" i="11"/>
  <c r="AM38" i="11" s="1"/>
  <c r="AL4" i="11"/>
  <c r="AL38" i="11" s="1"/>
  <c r="AK4" i="11"/>
  <c r="AK38" i="11" s="1"/>
  <c r="AJ4" i="11"/>
  <c r="AJ38" i="11" s="1"/>
  <c r="AI4" i="11"/>
  <c r="AI38" i="11" s="1"/>
  <c r="I3" i="10"/>
  <c r="U35" i="11" l="1"/>
  <c r="X35" i="11"/>
  <c r="O35" i="11"/>
  <c r="S35" i="11"/>
  <c r="W35" i="11"/>
  <c r="AA35" i="11"/>
  <c r="Q35" i="11"/>
  <c r="Y35" i="11"/>
  <c r="T35" i="11"/>
  <c r="AH38" i="11"/>
  <c r="AK35" i="11"/>
  <c r="AH37" i="11"/>
  <c r="AI35" i="11"/>
  <c r="AM35" i="11"/>
  <c r="AH36" i="11"/>
  <c r="AH4" i="11"/>
  <c r="AH35" i="11" s="1"/>
  <c r="N35" i="11"/>
  <c r="R35" i="11"/>
  <c r="V35" i="11"/>
  <c r="Z35" i="11"/>
  <c r="AD35" i="11"/>
  <c r="AJ39" i="11"/>
  <c r="AH39" i="11" s="1"/>
  <c r="AJ35" i="11"/>
  <c r="AL35" i="11"/>
  <c r="AM39" i="7"/>
  <c r="AL39" i="7"/>
  <c r="AK39" i="7"/>
  <c r="AJ39" i="7"/>
  <c r="AH39" i="7" s="1"/>
  <c r="AI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AM38" i="7"/>
  <c r="AL38" i="7"/>
  <c r="AH38" i="7" s="1"/>
  <c r="AK38" i="7"/>
  <c r="AJ38" i="7"/>
  <c r="AI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AM37" i="7"/>
  <c r="AL37" i="7"/>
  <c r="AK37" i="7"/>
  <c r="AJ37" i="7"/>
  <c r="AH37" i="7" s="1"/>
  <c r="AI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AM36" i="7"/>
  <c r="AL36" i="7"/>
  <c r="AH36" i="7" s="1"/>
  <c r="AK36" i="7"/>
  <c r="AJ36" i="7"/>
  <c r="AI36" i="7"/>
  <c r="AG36" i="7"/>
  <c r="AF36" i="7"/>
  <c r="AE36" i="7"/>
  <c r="AD36" i="7"/>
  <c r="AD35" i="7" s="1"/>
  <c r="AC36" i="7"/>
  <c r="AB36" i="7"/>
  <c r="AA36" i="7"/>
  <c r="Z36" i="7"/>
  <c r="Z35" i="7" s="1"/>
  <c r="Y36" i="7"/>
  <c r="X36" i="7"/>
  <c r="W36" i="7"/>
  <c r="V36" i="7"/>
  <c r="V35" i="7" s="1"/>
  <c r="U36" i="7"/>
  <c r="T36" i="7"/>
  <c r="S36" i="7"/>
  <c r="S35" i="7" s="1"/>
  <c r="R36" i="7"/>
  <c r="R35" i="7" s="1"/>
  <c r="Q36" i="7"/>
  <c r="P36" i="7"/>
  <c r="O36" i="7"/>
  <c r="O35" i="7" s="1"/>
  <c r="N36" i="7"/>
  <c r="N35" i="7" s="1"/>
  <c r="AG35" i="7"/>
  <c r="AF35" i="7"/>
  <c r="AE35" i="7"/>
  <c r="AC35" i="7"/>
  <c r="AB35" i="7"/>
  <c r="AA35" i="7"/>
  <c r="Y35" i="7"/>
  <c r="X35" i="7"/>
  <c r="W35" i="7"/>
  <c r="U35" i="7"/>
  <c r="T35" i="7"/>
  <c r="Q35" i="7"/>
  <c r="P35" i="7"/>
  <c r="AM34" i="7"/>
  <c r="AL34" i="7"/>
  <c r="AH34" i="7" s="1"/>
  <c r="AK34" i="7"/>
  <c r="AJ34" i="7"/>
  <c r="AI34" i="7"/>
  <c r="AM33" i="7"/>
  <c r="AL33" i="7"/>
  <c r="AK33" i="7"/>
  <c r="AJ33" i="7"/>
  <c r="AH33" i="7" s="1"/>
  <c r="AI33" i="7"/>
  <c r="AM32" i="7"/>
  <c r="AL32" i="7"/>
  <c r="AH32" i="7" s="1"/>
  <c r="AK32" i="7"/>
  <c r="AJ32" i="7"/>
  <c r="AI32" i="7"/>
  <c r="AM31" i="7"/>
  <c r="AL31" i="7"/>
  <c r="AK31" i="7"/>
  <c r="AJ31" i="7"/>
  <c r="AH31" i="7" s="1"/>
  <c r="AI31" i="7"/>
  <c r="AM30" i="7"/>
  <c r="AL30" i="7"/>
  <c r="AH30" i="7" s="1"/>
  <c r="AK30" i="7"/>
  <c r="AJ30" i="7"/>
  <c r="AI30" i="7"/>
  <c r="AM29" i="7"/>
  <c r="AL29" i="7"/>
  <c r="AK29" i="7"/>
  <c r="AJ29" i="7"/>
  <c r="AH29" i="7" s="1"/>
  <c r="AI29" i="7"/>
  <c r="AM28" i="7"/>
  <c r="AL28" i="7"/>
  <c r="AH28" i="7" s="1"/>
  <c r="AK28" i="7"/>
  <c r="AJ28" i="7"/>
  <c r="AI28" i="7"/>
  <c r="AM27" i="7"/>
  <c r="AL27" i="7"/>
  <c r="AK27" i="7"/>
  <c r="AJ27" i="7"/>
  <c r="AH27" i="7" s="1"/>
  <c r="AI27" i="7"/>
  <c r="AM26" i="7"/>
  <c r="AL26" i="7"/>
  <c r="AH26" i="7" s="1"/>
  <c r="AK26" i="7"/>
  <c r="AJ26" i="7"/>
  <c r="AI26" i="7"/>
  <c r="AM25" i="7"/>
  <c r="AL25" i="7"/>
  <c r="AK25" i="7"/>
  <c r="AJ25" i="7"/>
  <c r="AH25" i="7" s="1"/>
  <c r="AI25" i="7"/>
  <c r="AM24" i="7"/>
  <c r="AL24" i="7"/>
  <c r="AH24" i="7" s="1"/>
  <c r="AK24" i="7"/>
  <c r="AJ24" i="7"/>
  <c r="AI24" i="7"/>
  <c r="AM23" i="7"/>
  <c r="AL23" i="7"/>
  <c r="AK23" i="7"/>
  <c r="AJ23" i="7"/>
  <c r="AH23" i="7" s="1"/>
  <c r="AI23" i="7"/>
  <c r="AM22" i="7"/>
  <c r="AL22" i="7"/>
  <c r="AH22" i="7" s="1"/>
  <c r="AK22" i="7"/>
  <c r="AJ22" i="7"/>
  <c r="AI22" i="7"/>
  <c r="AM21" i="7"/>
  <c r="AL21" i="7"/>
  <c r="AK21" i="7"/>
  <c r="AJ21" i="7"/>
  <c r="AH21" i="7" s="1"/>
  <c r="AI21" i="7"/>
  <c r="AM20" i="7"/>
  <c r="AL20" i="7"/>
  <c r="AH20" i="7" s="1"/>
  <c r="AK20" i="7"/>
  <c r="AJ20" i="7"/>
  <c r="AI20" i="7"/>
  <c r="AM19" i="7"/>
  <c r="AL19" i="7"/>
  <c r="AK19" i="7"/>
  <c r="AJ19" i="7"/>
  <c r="AH19" i="7" s="1"/>
  <c r="AI19" i="7"/>
  <c r="AM18" i="7"/>
  <c r="AL18" i="7"/>
  <c r="AH18" i="7" s="1"/>
  <c r="AK18" i="7"/>
  <c r="AJ18" i="7"/>
  <c r="AI18" i="7"/>
  <c r="AM17" i="7"/>
  <c r="AL17" i="7"/>
  <c r="AK17" i="7"/>
  <c r="AJ17" i="7"/>
  <c r="AH17" i="7" s="1"/>
  <c r="AI17" i="7"/>
  <c r="AM16" i="7"/>
  <c r="AL16" i="7"/>
  <c r="AH16" i="7" s="1"/>
  <c r="AK16" i="7"/>
  <c r="AJ16" i="7"/>
  <c r="AI16" i="7"/>
  <c r="AM15" i="7"/>
  <c r="AL15" i="7"/>
  <c r="AK15" i="7"/>
  <c r="AJ15" i="7"/>
  <c r="AH15" i="7" s="1"/>
  <c r="AI15" i="7"/>
  <c r="AM14" i="7"/>
  <c r="AL14" i="7"/>
  <c r="AH14" i="7" s="1"/>
  <c r="AK14" i="7"/>
  <c r="AJ14" i="7"/>
  <c r="AI14" i="7"/>
  <c r="AM13" i="7"/>
  <c r="AL13" i="7"/>
  <c r="AK13" i="7"/>
  <c r="AJ13" i="7"/>
  <c r="AI13" i="7"/>
  <c r="AH13" i="7" s="1"/>
  <c r="AM12" i="7"/>
  <c r="AL12" i="7"/>
  <c r="AH12" i="7" s="1"/>
  <c r="AK12" i="7"/>
  <c r="AJ12" i="7"/>
  <c r="AI12" i="7"/>
  <c r="AM11" i="7"/>
  <c r="AL11" i="7"/>
  <c r="AK11" i="7"/>
  <c r="AJ11" i="7"/>
  <c r="AI11" i="7"/>
  <c r="AH11" i="7" s="1"/>
  <c r="AM10" i="7"/>
  <c r="AL10" i="7"/>
  <c r="AH10" i="7" s="1"/>
  <c r="AK10" i="7"/>
  <c r="AJ10" i="7"/>
  <c r="AI10" i="7"/>
  <c r="AM9" i="7"/>
  <c r="AL9" i="7"/>
  <c r="AK9" i="7"/>
  <c r="AJ9" i="7"/>
  <c r="AI9" i="7"/>
  <c r="AH9" i="7" s="1"/>
  <c r="AM8" i="7"/>
  <c r="AL8" i="7"/>
  <c r="AH8" i="7" s="1"/>
  <c r="AK8" i="7"/>
  <c r="AJ8" i="7"/>
  <c r="AI8" i="7"/>
  <c r="AM7" i="7"/>
  <c r="AL7" i="7"/>
  <c r="AK7" i="7"/>
  <c r="AJ7" i="7"/>
  <c r="AI7" i="7"/>
  <c r="AH7" i="7" s="1"/>
  <c r="AM6" i="7"/>
  <c r="AL6" i="7"/>
  <c r="AH6" i="7" s="1"/>
  <c r="AK6" i="7"/>
  <c r="AJ6" i="7"/>
  <c r="AI6" i="7"/>
  <c r="AM5" i="7"/>
  <c r="AL5" i="7"/>
  <c r="AK5" i="7"/>
  <c r="AJ5" i="7"/>
  <c r="AJ35" i="7" s="1"/>
  <c r="AI5" i="7"/>
  <c r="AH5" i="7" s="1"/>
  <c r="AM4" i="7"/>
  <c r="AM35" i="7" s="1"/>
  <c r="AL4" i="7"/>
  <c r="AL35" i="7" s="1"/>
  <c r="AK4" i="7"/>
  <c r="AK35" i="7" s="1"/>
  <c r="AJ4" i="7"/>
  <c r="AI4" i="7"/>
  <c r="AI35" i="7" s="1"/>
  <c r="AH4" i="7" l="1"/>
  <c r="AH35" i="7" s="1"/>
</calcChain>
</file>

<file path=xl/sharedStrings.xml><?xml version="1.0" encoding="utf-8"?>
<sst xmlns="http://schemas.openxmlformats.org/spreadsheetml/2006/main" count="111" uniqueCount="39">
  <si>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</si>
  <si>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</si>
  <si>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</si>
  <si>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要介護
認定等</t>
    <rPh sb="0" eb="1">
      <t>ヨウ</t>
    </rPh>
    <rPh sb="1" eb="3">
      <t>カイゴ</t>
    </rPh>
    <rPh sb="4" eb="6">
      <t>ニンテイ</t>
    </rPh>
    <rPh sb="6" eb="7">
      <t>トウ</t>
    </rPh>
    <phoneticPr fontId="1"/>
  </si>
  <si>
    <t>事業対象</t>
  </si>
  <si>
    <t>その他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</si>
  <si>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</si>
  <si>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</si>
  <si>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</si>
  <si>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年号</t>
    <rPh sb="0" eb="2">
      <t>ネンゴウ</t>
    </rPh>
    <phoneticPr fontId="1"/>
  </si>
  <si>
    <t>参加人数</t>
    <rPh sb="0" eb="2">
      <t>サンカ</t>
    </rPh>
    <rPh sb="2" eb="4">
      <t>ニンズウ</t>
    </rPh>
    <phoneticPr fontId="1"/>
  </si>
  <si>
    <t>日　付</t>
    <rPh sb="0" eb="1">
      <t>ヒ</t>
    </rPh>
    <rPh sb="2" eb="3">
      <t>ヅケ</t>
    </rPh>
    <phoneticPr fontId="1"/>
  </si>
  <si>
    <t>性
別</t>
    <rPh sb="0" eb="1">
      <t>セイ</t>
    </rPh>
    <rPh sb="2" eb="3">
      <t>ベツ</t>
    </rPh>
    <phoneticPr fontId="1"/>
  </si>
  <si>
    <t>回
数</t>
    <rPh sb="0" eb="1">
      <t>カイ</t>
    </rPh>
    <rPh sb="2" eb="3">
      <t>カズ</t>
    </rPh>
    <phoneticPr fontId="1"/>
  </si>
  <si>
    <t>No</t>
    <phoneticPr fontId="1"/>
  </si>
  <si>
    <t>合 　 計</t>
    <phoneticPr fontId="1"/>
  </si>
  <si>
    <t>家族
構成</t>
    <rPh sb="0" eb="2">
      <t>カゾク</t>
    </rPh>
    <rPh sb="3" eb="5">
      <t>コウセイ</t>
    </rPh>
    <phoneticPr fontId="1"/>
  </si>
  <si>
    <t>傾聴</t>
    <rPh sb="0" eb="2">
      <t>ケイチョウ</t>
    </rPh>
    <phoneticPr fontId="1"/>
  </si>
  <si>
    <t>買い物</t>
    <rPh sb="0" eb="1">
      <t>カ</t>
    </rPh>
    <rPh sb="2" eb="3">
      <t>モノ</t>
    </rPh>
    <phoneticPr fontId="1"/>
  </si>
  <si>
    <t>家事</t>
    <phoneticPr fontId="1"/>
  </si>
  <si>
    <t>草取り</t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</si>
  <si>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</si>
  <si>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</si>
  <si>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要介護</t>
    <rPh sb="0" eb="1">
      <t>ヨウ</t>
    </rPh>
    <rPh sb="1" eb="2">
      <t>スケ</t>
    </rPh>
    <rPh sb="2" eb="3">
      <t>ユズル</t>
    </rPh>
    <phoneticPr fontId="1"/>
  </si>
  <si>
    <t>要支援</t>
    <rPh sb="0" eb="1">
      <t>ヨウ</t>
    </rPh>
    <rPh sb="1" eb="2">
      <t>ササ</t>
    </rPh>
    <rPh sb="2" eb="3">
      <t>エン</t>
    </rPh>
    <phoneticPr fontId="1"/>
  </si>
  <si>
    <t>その他</t>
    <phoneticPr fontId="1"/>
  </si>
  <si>
    <t>サービス
開始日</t>
    <rPh sb="5" eb="7">
      <t>カイシ</t>
    </rPh>
    <rPh sb="7" eb="8">
      <t>ビ</t>
    </rPh>
    <phoneticPr fontId="1"/>
  </si>
  <si>
    <t>利用人数</t>
    <rPh sb="0" eb="2">
      <t>リヨウ</t>
    </rPh>
    <rPh sb="2" eb="4">
      <t>ニンズウ</t>
    </rPh>
    <phoneticPr fontId="1"/>
  </si>
  <si>
    <t>春日井　△△△</t>
    <rPh sb="0" eb="3">
      <t>カスガイ</t>
    </rPh>
    <phoneticPr fontId="1"/>
  </si>
  <si>
    <t>鳥居松町５－○○</t>
    <rPh sb="0" eb="4">
      <t>トリイマツチョウ</t>
    </rPh>
    <phoneticPr fontId="1"/>
  </si>
  <si>
    <t>女</t>
  </si>
  <si>
    <t>昭和</t>
  </si>
  <si>
    <t>○</t>
  </si>
  <si>
    <t>□□　太郎</t>
    <rPh sb="3" eb="5">
      <t>タロウ</t>
    </rPh>
    <phoneticPr fontId="1"/>
  </si>
  <si>
    <t>鳥居松町１－○－４</t>
    <rPh sb="0" eb="4">
      <t>トリイマツチョウ</t>
    </rPh>
    <phoneticPr fontId="1"/>
  </si>
  <si>
    <t>男</t>
  </si>
  <si>
    <t>独居</t>
  </si>
  <si>
    <t>傾聴</t>
  </si>
  <si>
    <t>買い物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</si>
</sst>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176" fontId="0" fillId="0" borderId="7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NumberFormat="1" applyBorder="1">
      <alignment vertical="center"/>
    </xf>
    <xf numFmtId="58" fontId="0" fillId="0" borderId="12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NumberFormat="1" applyBorder="1">
      <alignment vertical="center"/>
    </xf>
    <xf numFmtId="58" fontId="0" fillId="0" borderId="16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horizontal="left" vertical="center" inden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 applyAlignment="1">
      <alignment horizontal="left" vertical="center" inden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58" fontId="0" fillId="0" borderId="12" xfId="0" applyNumberFormat="1" applyBorder="1" applyAlignment="1">
      <alignment horizontal="center" vertical="center" wrapText="1"/>
    </xf>
    <xf numFmtId="58" fontId="0" fillId="0" borderId="16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0" fillId="0" borderId="27" xfId="0" applyFill="1" applyBorder="1">
      <alignment vertical="center"/>
    </xf>
    <xf numFmtId="0" fontId="0" fillId="0" borderId="2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58" fontId="0" fillId="0" borderId="30" xfId="0" applyNumberFormat="1" applyBorder="1" applyAlignment="1">
      <alignment vertical="center" shrinkToFit="1"/>
    </xf>
    <xf numFmtId="0" fontId="0" fillId="0" borderId="0" xfId="0" applyBorder="1" applyAlignment="1">
      <alignment vertical="center" wrapText="1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176" fontId="0" fillId="0" borderId="3" xfId="0" applyNumberFormat="1" applyBorder="1" applyAlignment="1">
      <alignment horizontal="center" vertical="center" shrinkToFit="1"/>
    </xf>
    <xf numFmtId="0" fontId="0" fillId="0" borderId="43" xfId="0" applyBorder="1">
      <alignment vertical="center"/>
    </xf>
    <xf numFmtId="0" fontId="0" fillId="2" borderId="43" xfId="0" applyFill="1" applyBorder="1">
      <alignment vertical="center"/>
    </xf>
    <xf numFmtId="0" fontId="0" fillId="2" borderId="42" xfId="0" applyFill="1" applyBorder="1">
      <alignment vertical="center"/>
    </xf>
    <xf numFmtId="176" fontId="0" fillId="0" borderId="5" xfId="0" applyNumberFormat="1" applyBorder="1" applyAlignment="1">
      <alignment horizontal="center" vertical="center" shrinkToFit="1"/>
    </xf>
    <xf numFmtId="58" fontId="0" fillId="0" borderId="31" xfId="0" applyNumberFormat="1" applyBorder="1" applyAlignment="1">
      <alignment vertical="center" shrinkToFit="1"/>
    </xf>
    <xf numFmtId="58" fontId="0" fillId="0" borderId="37" xfId="0" applyNumberFormat="1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NumberFormat="1" applyBorder="1">
      <alignment vertical="center"/>
    </xf>
    <xf numFmtId="58" fontId="0" fillId="0" borderId="46" xfId="0" applyNumberForma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textRotation="255" shrinkToFit="1"/>
    </xf>
    <xf numFmtId="0" fontId="0" fillId="2" borderId="2" xfId="0" applyFill="1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41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 textRotation="255" shrinkToFit="1"/>
    </xf>
    <xf numFmtId="0" fontId="0" fillId="2" borderId="23" xfId="0" applyFill="1" applyBorder="1" applyAlignment="1">
      <alignment horizontal="center" vertical="center" textRotation="255" shrinkToFit="1"/>
    </xf>
    <xf numFmtId="0" fontId="0" fillId="2" borderId="8" xfId="0" applyFill="1" applyBorder="1" applyAlignment="1">
      <alignment horizontal="center" vertical="center" textRotation="255" shrinkToFit="1"/>
    </xf>
    <xf numFmtId="0" fontId="0" fillId="2" borderId="4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1501587</xdr:colOff>
      <xdr:row>8</xdr:row>
      <xdr:rowOff>254372</xdr:rowOff>
    </xdr:from>
    <xdr:to>
      <xdr:col>10</xdr:col>
      <xdr:colOff>18488</xdr:colOff>
      <xdr:row>13</xdr:row>
      <xdr:rowOff>168088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529852" y="2596401"/>
          <a:ext cx="3066489" cy="1650628"/>
        </a:xfrm>
        <a:prstGeom prst="wedgeRectCallout">
          <a:avLst>
            <a:gd name="adj1" fmla="val 54826"/>
            <a:gd name="adj2" fmla="val -144153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4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要介護認定等の状況を</a:t>
          </a: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「要介護」、「要支援」、「事業対象」、「その他」を選択してください。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要介護等の認定を受けていない方は「その他」になります。</a:t>
          </a:r>
        </a:p>
      </xdr:txBody>
    </xdr:sp>
    <xdr:clientData/>
  </xdr:twoCellAnchor>
  <xdr:twoCellAnchor>
    <xdr:from>
      <xdr:col>17</xdr:col>
      <xdr:colOff>127746</xdr:colOff>
      <xdr:row>2</xdr:row>
      <xdr:rowOff>268941</xdr:rowOff>
    </xdr:from>
    <xdr:to>
      <xdr:col>26</xdr:col>
      <xdr:colOff>11206</xdr:colOff>
      <xdr:row>4</xdr:row>
      <xdr:rowOff>44822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0168217" y="560294"/>
          <a:ext cx="3615018" cy="437028"/>
        </a:xfrm>
        <a:prstGeom prst="wedgeRectCallout">
          <a:avLst>
            <a:gd name="adj1" fmla="val -78185"/>
            <a:gd name="adj2" fmla="val -59409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サービス実施の日付を入力してください。</a:t>
          </a:r>
        </a:p>
      </xdr:txBody>
    </xdr:sp>
    <xdr:clientData/>
  </xdr:twoCellAnchor>
  <xdr:twoCellAnchor>
    <xdr:from>
      <xdr:col>1</xdr:col>
      <xdr:colOff>1613648</xdr:colOff>
      <xdr:row>4</xdr:row>
      <xdr:rowOff>321607</xdr:rowOff>
    </xdr:from>
    <xdr:to>
      <xdr:col>4</xdr:col>
      <xdr:colOff>29696</xdr:colOff>
      <xdr:row>7</xdr:row>
      <xdr:rowOff>33617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905001" y="1274107"/>
          <a:ext cx="3223371" cy="754157"/>
        </a:xfrm>
        <a:prstGeom prst="wedgeRectCallout">
          <a:avLst>
            <a:gd name="adj1" fmla="val 84169"/>
            <a:gd name="adj2" fmla="val -104236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家族の構成を「独居」、「高齢のみ」、「その他」から選択してください。</a:t>
          </a:r>
        </a:p>
      </xdr:txBody>
    </xdr:sp>
    <xdr:clientData/>
  </xdr:twoCellAnchor>
  <xdr:twoCellAnchor>
    <xdr:from>
      <xdr:col>12</xdr:col>
      <xdr:colOff>376513</xdr:colOff>
      <xdr:row>8</xdr:row>
      <xdr:rowOff>90204</xdr:rowOff>
    </xdr:from>
    <xdr:to>
      <xdr:col>18</xdr:col>
      <xdr:colOff>268937</xdr:colOff>
      <xdr:row>10</xdr:row>
      <xdr:rowOff>302558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716366" y="2432233"/>
          <a:ext cx="3007659" cy="907119"/>
        </a:xfrm>
        <a:prstGeom prst="wedgeRectCallout">
          <a:avLst>
            <a:gd name="adj1" fmla="val -21839"/>
            <a:gd name="adj2" fmla="val -203181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サービスの内容を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傾聴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」、「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家事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」、「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買い物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、「草取り」、「その他」から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選択して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く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ださい。</a:t>
          </a:r>
          <a:endParaRPr lang="ja-JP" altLang="ja-JP" sz="1800"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1381125</xdr:colOff>
      <xdr:row>4</xdr:row>
      <xdr:rowOff>127000</xdr:rowOff>
    </xdr:from>
    <xdr:to>
      <xdr:col>9</xdr:col>
      <xdr:colOff>215526</xdr:colOff>
      <xdr:row>6</xdr:row>
      <xdr:rowOff>87967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38500" y="1397000"/>
          <a:ext cx="2803151" cy="659467"/>
        </a:xfrm>
        <a:prstGeom prst="wedgeRectCallout">
          <a:avLst>
            <a:gd name="adj1" fmla="val 49296"/>
            <a:gd name="adj2" fmla="val -80559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要介護認定等の状況を「要介護」、「要支援」、「事業対象」、「その他」から選択してください。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</a:rPr>
            <a:t>要介護等の認定を受けていない方は「その他」になります。</a:t>
          </a:r>
        </a:p>
      </xdr:txBody>
    </xdr:sp>
    <xdr:clientData/>
  </xdr:twoCellAnchor>
  <xdr:twoCellAnchor>
    <xdr:from>
      <xdr:col>12</xdr:col>
      <xdr:colOff>111125</xdr:colOff>
      <xdr:row>4</xdr:row>
      <xdr:rowOff>47625</xdr:rowOff>
    </xdr:from>
    <xdr:to>
      <xdr:col>18</xdr:col>
      <xdr:colOff>50055</xdr:colOff>
      <xdr:row>5</xdr:row>
      <xdr:rowOff>70973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461250" y="1317625"/>
          <a:ext cx="2510680" cy="372598"/>
        </a:xfrm>
        <a:prstGeom prst="wedgeRectCallout">
          <a:avLst>
            <a:gd name="adj1" fmla="val -74060"/>
            <a:gd name="adj2" fmla="val -17999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利用者は○を選択してください。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31750</xdr:colOff>
      <xdr:row>1</xdr:row>
      <xdr:rowOff>111125</xdr:rowOff>
    </xdr:from>
    <xdr:to>
      <xdr:col>19</xdr:col>
      <xdr:colOff>426758</xdr:colOff>
      <xdr:row>2</xdr:row>
      <xdr:rowOff>124200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239125" y="365125"/>
          <a:ext cx="2538133" cy="330575"/>
        </a:xfrm>
        <a:prstGeom prst="wedgeRectCallout">
          <a:avLst>
            <a:gd name="adj1" fmla="val -102401"/>
            <a:gd name="adj2" fmla="val -31203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開催日を入力してください。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8"/>
  <sheetViews>
    <sheetView zoomScale="85" zoomScaleNormal="85" workbookViewId="0">
      <selection activeCell="Q13" sqref="Q13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8" width="3" customWidth="1"/>
    <col min="9" max="9" width="16.5" hidden="1" customWidth="1"/>
    <col min="10" max="10" width="5.25" bestFit="1" customWidth="1"/>
    <col min="11" max="11" width="6.125" customWidth="1"/>
    <col min="12" max="12" width="3.875" customWidth="1"/>
    <col min="13" max="13" width="13.625" customWidth="1"/>
    <col min="14" max="33" width="5.375" customWidth="1"/>
    <col min="34" max="39" width="3.5" customWidth="1"/>
  </cols>
  <sheetData>
    <row r="1" spans="1:39" ht="6" customHeight="1" x14ac:dyDescent="0.15">
      <c r="A1" s="111" t="s">
        <v>14</v>
      </c>
      <c r="B1" s="111" t="s">
        <v>0</v>
      </c>
      <c r="C1" s="111" t="s">
        <v>1</v>
      </c>
      <c r="D1" s="108" t="s">
        <v>12</v>
      </c>
      <c r="E1" s="114" t="s">
        <v>2</v>
      </c>
      <c r="F1" s="101"/>
      <c r="G1" s="101"/>
      <c r="H1" s="102"/>
      <c r="I1" s="56"/>
      <c r="J1" s="108" t="s">
        <v>16</v>
      </c>
      <c r="K1" s="92" t="s">
        <v>3</v>
      </c>
      <c r="L1" s="93"/>
      <c r="M1" s="98" t="s">
        <v>26</v>
      </c>
      <c r="N1" s="101" t="s">
        <v>11</v>
      </c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2"/>
      <c r="AH1" s="105" t="s">
        <v>22</v>
      </c>
      <c r="AI1" s="57"/>
      <c r="AJ1" s="57"/>
      <c r="AK1" s="57"/>
      <c r="AL1" s="57"/>
      <c r="AM1" s="58"/>
    </row>
    <row r="2" spans="1:39" ht="16.5" customHeight="1" x14ac:dyDescent="0.15">
      <c r="A2" s="112"/>
      <c r="B2" s="112"/>
      <c r="C2" s="112"/>
      <c r="D2" s="109"/>
      <c r="E2" s="115"/>
      <c r="F2" s="103"/>
      <c r="G2" s="103"/>
      <c r="H2" s="104"/>
      <c r="I2" s="39"/>
      <c r="J2" s="109"/>
      <c r="K2" s="94"/>
      <c r="L2" s="95"/>
      <c r="M2" s="99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4"/>
      <c r="AH2" s="106"/>
      <c r="AI2" s="88" t="s">
        <v>17</v>
      </c>
      <c r="AJ2" s="88" t="s">
        <v>19</v>
      </c>
      <c r="AK2" s="88" t="s">
        <v>18</v>
      </c>
      <c r="AL2" s="88" t="s">
        <v>20</v>
      </c>
      <c r="AM2" s="88" t="s">
        <v>21</v>
      </c>
    </row>
    <row r="3" spans="1:39" ht="24.75" customHeight="1" x14ac:dyDescent="0.15">
      <c r="A3" s="113"/>
      <c r="B3" s="113"/>
      <c r="C3" s="113"/>
      <c r="D3" s="110"/>
      <c r="E3" s="38" t="s">
        <v>9</v>
      </c>
      <c r="F3" s="38" t="s">
        <v>6</v>
      </c>
      <c r="G3" s="38" t="s">
        <v>7</v>
      </c>
      <c r="H3" s="38" t="s">
        <v>8</v>
      </c>
      <c r="I3" s="38"/>
      <c r="J3" s="110"/>
      <c r="K3" s="96"/>
      <c r="L3" s="97"/>
      <c r="M3" s="100"/>
      <c r="N3" s="5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5"/>
      <c r="AH3" s="107"/>
      <c r="AI3" s="89"/>
      <c r="AJ3" s="89"/>
      <c r="AK3" s="89"/>
      <c r="AL3" s="89"/>
      <c r="AM3" s="89"/>
    </row>
    <row r="4" spans="1:39" ht="27" customHeight="1" x14ac:dyDescent="0.15">
      <c r="A4" s="6">
        <v>1</v>
      </c>
      <c r="B4" s="5"/>
      <c r="C4" s="5"/>
      <c r="D4" s="6"/>
      <c r="E4" s="6"/>
      <c r="F4" s="7"/>
      <c r="G4" s="7"/>
      <c r="H4" s="7"/>
      <c r="I4" s="8"/>
      <c r="J4" s="32"/>
      <c r="K4" s="90"/>
      <c r="L4" s="91"/>
      <c r="M4" s="51"/>
      <c r="N4" s="31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18">
        <f t="shared" ref="AH4:AH34" si="0">SUM(AI4:AM4)</f>
        <v>0</v>
      </c>
      <c r="AI4" s="18">
        <f>COUNTIF($N4:$AG4,"傾聴")</f>
        <v>0</v>
      </c>
      <c r="AJ4" s="18">
        <f>COUNTIF($N4:$AG4,"家事")</f>
        <v>0</v>
      </c>
      <c r="AK4" s="18">
        <f>COUNTIF($N4:$AG4,"買い物")</f>
        <v>0</v>
      </c>
      <c r="AL4" s="18">
        <f>COUNTIF($N4:$AG4,"草取り")</f>
        <v>0</v>
      </c>
      <c r="AM4" s="18">
        <f>COUNTIF($N4:$AG4,"その他")</f>
        <v>0</v>
      </c>
    </row>
    <row r="5" spans="1:39" ht="27" customHeight="1" x14ac:dyDescent="0.15">
      <c r="A5" s="19">
        <v>2</v>
      </c>
      <c r="B5" s="18"/>
      <c r="C5" s="18"/>
      <c r="D5" s="12"/>
      <c r="E5" s="12"/>
      <c r="F5" s="13"/>
      <c r="G5" s="13"/>
      <c r="H5" s="13"/>
      <c r="I5" s="14"/>
      <c r="J5" s="33"/>
      <c r="K5" s="77"/>
      <c r="L5" s="78"/>
      <c r="M5" s="60"/>
      <c r="N5" s="35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18">
        <f t="shared" si="0"/>
        <v>0</v>
      </c>
      <c r="AI5" s="18">
        <f t="shared" ref="AI5:AI34" si="1">COUNTIF($N5:$AG5,"傾聴")</f>
        <v>0</v>
      </c>
      <c r="AJ5" s="18">
        <f t="shared" ref="AJ5:AJ34" si="2">COUNTIF($N5:$AG5,"家事")</f>
        <v>0</v>
      </c>
      <c r="AK5" s="18">
        <f t="shared" ref="AK5:AK34" si="3">COUNTIF($N5:$AG5,"買い物")</f>
        <v>0</v>
      </c>
      <c r="AL5" s="18">
        <f t="shared" ref="AL5:AL34" si="4">COUNTIF($N5:$AG5,"草取り")</f>
        <v>0</v>
      </c>
      <c r="AM5" s="18">
        <f t="shared" ref="AM5:AM34" si="5">COUNTIF($N5:$AG5,"その他")</f>
        <v>0</v>
      </c>
    </row>
    <row r="6" spans="1:39" ht="27" customHeight="1" x14ac:dyDescent="0.15">
      <c r="A6" s="12">
        <v>3</v>
      </c>
      <c r="B6" s="11"/>
      <c r="C6" s="11"/>
      <c r="D6" s="12"/>
      <c r="E6" s="12"/>
      <c r="F6" s="13"/>
      <c r="G6" s="13"/>
      <c r="H6" s="13"/>
      <c r="I6" s="14"/>
      <c r="J6" s="14"/>
      <c r="K6" s="77"/>
      <c r="L6" s="78"/>
      <c r="M6" s="60"/>
      <c r="N6" s="35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18">
        <f t="shared" si="0"/>
        <v>0</v>
      </c>
      <c r="AI6" s="18">
        <f t="shared" si="1"/>
        <v>0</v>
      </c>
      <c r="AJ6" s="18">
        <f t="shared" si="2"/>
        <v>0</v>
      </c>
      <c r="AK6" s="18">
        <f t="shared" si="3"/>
        <v>0</v>
      </c>
      <c r="AL6" s="18">
        <f t="shared" si="4"/>
        <v>0</v>
      </c>
      <c r="AM6" s="18">
        <f t="shared" si="5"/>
        <v>0</v>
      </c>
    </row>
    <row r="7" spans="1:39" ht="27" customHeight="1" x14ac:dyDescent="0.15">
      <c r="A7" s="19">
        <v>4</v>
      </c>
      <c r="B7" s="11"/>
      <c r="C7" s="11"/>
      <c r="D7" s="12"/>
      <c r="E7" s="12"/>
      <c r="F7" s="13"/>
      <c r="G7" s="13"/>
      <c r="H7" s="13"/>
      <c r="I7" s="14"/>
      <c r="J7" s="14"/>
      <c r="K7" s="77"/>
      <c r="L7" s="78"/>
      <c r="M7" s="60"/>
      <c r="N7" s="35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18">
        <f t="shared" si="0"/>
        <v>0</v>
      </c>
      <c r="AI7" s="18">
        <f t="shared" si="1"/>
        <v>0</v>
      </c>
      <c r="AJ7" s="18">
        <f t="shared" si="2"/>
        <v>0</v>
      </c>
      <c r="AK7" s="18">
        <f t="shared" si="3"/>
        <v>0</v>
      </c>
      <c r="AL7" s="18">
        <f t="shared" si="4"/>
        <v>0</v>
      </c>
      <c r="AM7" s="18">
        <f t="shared" si="5"/>
        <v>0</v>
      </c>
    </row>
    <row r="8" spans="1:39" ht="27" customHeight="1" x14ac:dyDescent="0.15">
      <c r="A8" s="12">
        <v>5</v>
      </c>
      <c r="B8" s="11"/>
      <c r="C8" s="11"/>
      <c r="D8" s="12"/>
      <c r="E8" s="12"/>
      <c r="F8" s="13"/>
      <c r="G8" s="13"/>
      <c r="H8" s="13"/>
      <c r="I8" s="14"/>
      <c r="J8" s="14"/>
      <c r="K8" s="77"/>
      <c r="L8" s="78"/>
      <c r="M8" s="60"/>
      <c r="N8" s="35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18">
        <f t="shared" si="0"/>
        <v>0</v>
      </c>
      <c r="AI8" s="18">
        <f t="shared" si="1"/>
        <v>0</v>
      </c>
      <c r="AJ8" s="18">
        <f t="shared" si="2"/>
        <v>0</v>
      </c>
      <c r="AK8" s="18">
        <f t="shared" si="3"/>
        <v>0</v>
      </c>
      <c r="AL8" s="18">
        <f t="shared" si="4"/>
        <v>0</v>
      </c>
      <c r="AM8" s="18">
        <f t="shared" si="5"/>
        <v>0</v>
      </c>
    </row>
    <row r="9" spans="1:39" ht="27" customHeight="1" x14ac:dyDescent="0.15">
      <c r="A9" s="19">
        <v>6</v>
      </c>
      <c r="B9" s="11"/>
      <c r="C9" s="11"/>
      <c r="D9" s="12"/>
      <c r="E9" s="12"/>
      <c r="F9" s="13"/>
      <c r="G9" s="13"/>
      <c r="H9" s="13"/>
      <c r="I9" s="14"/>
      <c r="J9" s="14"/>
      <c r="K9" s="77"/>
      <c r="L9" s="78"/>
      <c r="M9" s="60"/>
      <c r="N9" s="35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18">
        <f t="shared" si="0"/>
        <v>0</v>
      </c>
      <c r="AI9" s="18">
        <f t="shared" si="1"/>
        <v>0</v>
      </c>
      <c r="AJ9" s="18">
        <f t="shared" si="2"/>
        <v>0</v>
      </c>
      <c r="AK9" s="18">
        <f t="shared" si="3"/>
        <v>0</v>
      </c>
      <c r="AL9" s="18">
        <f t="shared" si="4"/>
        <v>0</v>
      </c>
      <c r="AM9" s="18">
        <f t="shared" si="5"/>
        <v>0</v>
      </c>
    </row>
    <row r="10" spans="1:39" ht="27" customHeight="1" x14ac:dyDescent="0.15">
      <c r="A10" s="12">
        <v>7</v>
      </c>
      <c r="B10" s="11"/>
      <c r="C10" s="11"/>
      <c r="D10" s="11"/>
      <c r="E10" s="11"/>
      <c r="F10" s="13"/>
      <c r="G10" s="13"/>
      <c r="H10" s="13"/>
      <c r="I10" s="14"/>
      <c r="J10" s="14"/>
      <c r="K10" s="77"/>
      <c r="L10" s="78"/>
      <c r="M10" s="60"/>
      <c r="N10" s="35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18">
        <f t="shared" si="0"/>
        <v>0</v>
      </c>
      <c r="AI10" s="18">
        <f t="shared" si="1"/>
        <v>0</v>
      </c>
      <c r="AJ10" s="18">
        <f t="shared" si="2"/>
        <v>0</v>
      </c>
      <c r="AK10" s="18">
        <f t="shared" si="3"/>
        <v>0</v>
      </c>
      <c r="AL10" s="18">
        <f t="shared" si="4"/>
        <v>0</v>
      </c>
      <c r="AM10" s="18">
        <f t="shared" si="5"/>
        <v>0</v>
      </c>
    </row>
    <row r="11" spans="1:39" ht="27" customHeight="1" x14ac:dyDescent="0.15">
      <c r="A11" s="19">
        <v>8</v>
      </c>
      <c r="B11" s="11"/>
      <c r="C11" s="11"/>
      <c r="D11" s="11"/>
      <c r="E11" s="11"/>
      <c r="F11" s="13"/>
      <c r="G11" s="13"/>
      <c r="H11" s="13"/>
      <c r="I11" s="14"/>
      <c r="J11" s="14"/>
      <c r="K11" s="77"/>
      <c r="L11" s="78"/>
      <c r="M11" s="60"/>
      <c r="N11" s="35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18">
        <f t="shared" si="0"/>
        <v>0</v>
      </c>
      <c r="AI11" s="18">
        <f t="shared" si="1"/>
        <v>0</v>
      </c>
      <c r="AJ11" s="18">
        <f t="shared" si="2"/>
        <v>0</v>
      </c>
      <c r="AK11" s="18">
        <f t="shared" si="3"/>
        <v>0</v>
      </c>
      <c r="AL11" s="18">
        <f t="shared" si="4"/>
        <v>0</v>
      </c>
      <c r="AM11" s="18">
        <f t="shared" si="5"/>
        <v>0</v>
      </c>
    </row>
    <row r="12" spans="1:39" ht="27" customHeight="1" x14ac:dyDescent="0.15">
      <c r="A12" s="12">
        <v>9</v>
      </c>
      <c r="B12" s="11"/>
      <c r="C12" s="11"/>
      <c r="D12" s="11"/>
      <c r="E12" s="11"/>
      <c r="F12" s="13"/>
      <c r="G12" s="13"/>
      <c r="H12" s="13"/>
      <c r="I12" s="14"/>
      <c r="J12" s="14"/>
      <c r="K12" s="77"/>
      <c r="L12" s="78"/>
      <c r="M12" s="60"/>
      <c r="N12" s="35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18">
        <f t="shared" si="0"/>
        <v>0</v>
      </c>
      <c r="AI12" s="18">
        <f t="shared" si="1"/>
        <v>0</v>
      </c>
      <c r="AJ12" s="18">
        <f t="shared" si="2"/>
        <v>0</v>
      </c>
      <c r="AK12" s="18">
        <f t="shared" si="3"/>
        <v>0</v>
      </c>
      <c r="AL12" s="18">
        <f t="shared" si="4"/>
        <v>0</v>
      </c>
      <c r="AM12" s="18">
        <f t="shared" si="5"/>
        <v>0</v>
      </c>
    </row>
    <row r="13" spans="1:39" ht="27" customHeight="1" x14ac:dyDescent="0.15">
      <c r="A13" s="19">
        <v>10</v>
      </c>
      <c r="B13" s="11"/>
      <c r="C13" s="11"/>
      <c r="D13" s="11"/>
      <c r="E13" s="11"/>
      <c r="F13" s="13"/>
      <c r="G13" s="13"/>
      <c r="H13" s="13"/>
      <c r="I13" s="14"/>
      <c r="J13" s="14"/>
      <c r="K13" s="77"/>
      <c r="L13" s="78"/>
      <c r="M13" s="60"/>
      <c r="N13" s="35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18">
        <f t="shared" si="0"/>
        <v>0</v>
      </c>
      <c r="AI13" s="18">
        <f t="shared" si="1"/>
        <v>0</v>
      </c>
      <c r="AJ13" s="18">
        <f t="shared" si="2"/>
        <v>0</v>
      </c>
      <c r="AK13" s="18">
        <f t="shared" si="3"/>
        <v>0</v>
      </c>
      <c r="AL13" s="18">
        <f t="shared" si="4"/>
        <v>0</v>
      </c>
      <c r="AM13" s="18">
        <f t="shared" si="5"/>
        <v>0</v>
      </c>
    </row>
    <row r="14" spans="1:39" ht="27" customHeight="1" x14ac:dyDescent="0.15">
      <c r="A14" s="12">
        <v>11</v>
      </c>
      <c r="B14" s="11"/>
      <c r="C14" s="11"/>
      <c r="D14" s="11"/>
      <c r="E14" s="11"/>
      <c r="F14" s="13"/>
      <c r="G14" s="13"/>
      <c r="H14" s="13"/>
      <c r="I14" s="14"/>
      <c r="J14" s="14"/>
      <c r="K14" s="77"/>
      <c r="L14" s="78"/>
      <c r="M14" s="60"/>
      <c r="N14" s="35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18">
        <f t="shared" si="0"/>
        <v>0</v>
      </c>
      <c r="AI14" s="18">
        <f t="shared" si="1"/>
        <v>0</v>
      </c>
      <c r="AJ14" s="18">
        <f t="shared" si="2"/>
        <v>0</v>
      </c>
      <c r="AK14" s="18">
        <f t="shared" si="3"/>
        <v>0</v>
      </c>
      <c r="AL14" s="18">
        <f t="shared" si="4"/>
        <v>0</v>
      </c>
      <c r="AM14" s="18">
        <f t="shared" si="5"/>
        <v>0</v>
      </c>
    </row>
    <row r="15" spans="1:39" ht="27" customHeight="1" x14ac:dyDescent="0.15">
      <c r="A15" s="19">
        <v>12</v>
      </c>
      <c r="B15" s="11"/>
      <c r="C15" s="11"/>
      <c r="D15" s="11"/>
      <c r="E15" s="11"/>
      <c r="F15" s="13"/>
      <c r="G15" s="13"/>
      <c r="H15" s="13"/>
      <c r="I15" s="14"/>
      <c r="J15" s="14"/>
      <c r="K15" s="77"/>
      <c r="L15" s="78"/>
      <c r="M15" s="60"/>
      <c r="N15" s="35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18">
        <f t="shared" si="0"/>
        <v>0</v>
      </c>
      <c r="AI15" s="18">
        <f t="shared" si="1"/>
        <v>0</v>
      </c>
      <c r="AJ15" s="18">
        <f t="shared" si="2"/>
        <v>0</v>
      </c>
      <c r="AK15" s="18">
        <f t="shared" si="3"/>
        <v>0</v>
      </c>
      <c r="AL15" s="18">
        <f t="shared" si="4"/>
        <v>0</v>
      </c>
      <c r="AM15" s="18">
        <f t="shared" si="5"/>
        <v>0</v>
      </c>
    </row>
    <row r="16" spans="1:39" ht="27" customHeight="1" x14ac:dyDescent="0.15">
      <c r="A16" s="12">
        <v>13</v>
      </c>
      <c r="B16" s="11"/>
      <c r="C16" s="11"/>
      <c r="D16" s="11"/>
      <c r="E16" s="11"/>
      <c r="F16" s="13"/>
      <c r="G16" s="13"/>
      <c r="H16" s="13"/>
      <c r="I16" s="14"/>
      <c r="J16" s="14"/>
      <c r="K16" s="77"/>
      <c r="L16" s="78"/>
      <c r="M16" s="60"/>
      <c r="N16" s="3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18">
        <f t="shared" si="0"/>
        <v>0</v>
      </c>
      <c r="AI16" s="18">
        <f t="shared" si="1"/>
        <v>0</v>
      </c>
      <c r="AJ16" s="18">
        <f t="shared" si="2"/>
        <v>0</v>
      </c>
      <c r="AK16" s="18">
        <f t="shared" si="3"/>
        <v>0</v>
      </c>
      <c r="AL16" s="18">
        <f t="shared" si="4"/>
        <v>0</v>
      </c>
      <c r="AM16" s="18">
        <f t="shared" si="5"/>
        <v>0</v>
      </c>
    </row>
    <row r="17" spans="1:39" ht="27" customHeight="1" x14ac:dyDescent="0.15">
      <c r="A17" s="19">
        <v>14</v>
      </c>
      <c r="B17" s="11"/>
      <c r="C17" s="11"/>
      <c r="D17" s="11"/>
      <c r="E17" s="11"/>
      <c r="F17" s="13"/>
      <c r="G17" s="13"/>
      <c r="H17" s="13"/>
      <c r="I17" s="14"/>
      <c r="J17" s="14"/>
      <c r="K17" s="77"/>
      <c r="L17" s="78"/>
      <c r="M17" s="60"/>
      <c r="N17" s="35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18">
        <f t="shared" si="0"/>
        <v>0</v>
      </c>
      <c r="AI17" s="18">
        <f t="shared" si="1"/>
        <v>0</v>
      </c>
      <c r="AJ17" s="18">
        <f t="shared" si="2"/>
        <v>0</v>
      </c>
      <c r="AK17" s="18">
        <f t="shared" si="3"/>
        <v>0</v>
      </c>
      <c r="AL17" s="18">
        <f t="shared" si="4"/>
        <v>0</v>
      </c>
      <c r="AM17" s="18">
        <f t="shared" si="5"/>
        <v>0</v>
      </c>
    </row>
    <row r="18" spans="1:39" ht="27" customHeight="1" x14ac:dyDescent="0.15">
      <c r="A18" s="12">
        <v>15</v>
      </c>
      <c r="B18" s="11"/>
      <c r="C18" s="11"/>
      <c r="D18" s="11"/>
      <c r="E18" s="11"/>
      <c r="F18" s="13"/>
      <c r="G18" s="13"/>
      <c r="H18" s="13"/>
      <c r="I18" s="14"/>
      <c r="J18" s="14"/>
      <c r="K18" s="77"/>
      <c r="L18" s="78"/>
      <c r="M18" s="60"/>
      <c r="N18" s="35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18">
        <f t="shared" si="0"/>
        <v>0</v>
      </c>
      <c r="AI18" s="18">
        <f t="shared" si="1"/>
        <v>0</v>
      </c>
      <c r="AJ18" s="18">
        <f t="shared" si="2"/>
        <v>0</v>
      </c>
      <c r="AK18" s="18">
        <f t="shared" si="3"/>
        <v>0</v>
      </c>
      <c r="AL18" s="18">
        <f t="shared" si="4"/>
        <v>0</v>
      </c>
      <c r="AM18" s="18">
        <f t="shared" si="5"/>
        <v>0</v>
      </c>
    </row>
    <row r="19" spans="1:39" ht="27" customHeight="1" x14ac:dyDescent="0.15">
      <c r="A19" s="19">
        <v>16</v>
      </c>
      <c r="B19" s="11"/>
      <c r="C19" s="11"/>
      <c r="D19" s="11"/>
      <c r="E19" s="11"/>
      <c r="F19" s="13"/>
      <c r="G19" s="13"/>
      <c r="H19" s="13"/>
      <c r="I19" s="14"/>
      <c r="J19" s="14"/>
      <c r="K19" s="77"/>
      <c r="L19" s="78"/>
      <c r="M19" s="60"/>
      <c r="N19" s="35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18">
        <f t="shared" si="0"/>
        <v>0</v>
      </c>
      <c r="AI19" s="18">
        <f t="shared" si="1"/>
        <v>0</v>
      </c>
      <c r="AJ19" s="18">
        <f t="shared" si="2"/>
        <v>0</v>
      </c>
      <c r="AK19" s="18">
        <f t="shared" si="3"/>
        <v>0</v>
      </c>
      <c r="AL19" s="18">
        <f t="shared" si="4"/>
        <v>0</v>
      </c>
      <c r="AM19" s="18">
        <f t="shared" si="5"/>
        <v>0</v>
      </c>
    </row>
    <row r="20" spans="1:39" ht="27" customHeight="1" x14ac:dyDescent="0.15">
      <c r="A20" s="12">
        <v>17</v>
      </c>
      <c r="B20" s="11"/>
      <c r="C20" s="11"/>
      <c r="D20" s="11"/>
      <c r="E20" s="11"/>
      <c r="F20" s="13"/>
      <c r="G20" s="13"/>
      <c r="H20" s="13"/>
      <c r="I20" s="14"/>
      <c r="J20" s="14"/>
      <c r="K20" s="77"/>
      <c r="L20" s="78"/>
      <c r="M20" s="60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18">
        <f t="shared" si="0"/>
        <v>0</v>
      </c>
      <c r="AI20" s="18">
        <f t="shared" si="1"/>
        <v>0</v>
      </c>
      <c r="AJ20" s="18">
        <f t="shared" si="2"/>
        <v>0</v>
      </c>
      <c r="AK20" s="18">
        <f t="shared" si="3"/>
        <v>0</v>
      </c>
      <c r="AL20" s="18">
        <f t="shared" si="4"/>
        <v>0</v>
      </c>
      <c r="AM20" s="18">
        <f t="shared" si="5"/>
        <v>0</v>
      </c>
    </row>
    <row r="21" spans="1:39" ht="27" customHeight="1" x14ac:dyDescent="0.15">
      <c r="A21" s="19">
        <v>18</v>
      </c>
      <c r="B21" s="11"/>
      <c r="C21" s="11"/>
      <c r="D21" s="11"/>
      <c r="E21" s="11"/>
      <c r="F21" s="13"/>
      <c r="G21" s="13"/>
      <c r="H21" s="13"/>
      <c r="I21" s="14"/>
      <c r="J21" s="14"/>
      <c r="K21" s="77"/>
      <c r="L21" s="78"/>
      <c r="M21" s="60"/>
      <c r="N21" s="35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18">
        <f t="shared" si="0"/>
        <v>0</v>
      </c>
      <c r="AI21" s="18">
        <f t="shared" si="1"/>
        <v>0</v>
      </c>
      <c r="AJ21" s="18">
        <f t="shared" si="2"/>
        <v>0</v>
      </c>
      <c r="AK21" s="18">
        <f t="shared" si="3"/>
        <v>0</v>
      </c>
      <c r="AL21" s="18">
        <f t="shared" si="4"/>
        <v>0</v>
      </c>
      <c r="AM21" s="18">
        <f t="shared" si="5"/>
        <v>0</v>
      </c>
    </row>
    <row r="22" spans="1:39" ht="27" customHeight="1" x14ac:dyDescent="0.15">
      <c r="A22" s="12">
        <v>19</v>
      </c>
      <c r="B22" s="11"/>
      <c r="C22" s="11"/>
      <c r="D22" s="11"/>
      <c r="E22" s="11"/>
      <c r="F22" s="13"/>
      <c r="G22" s="13"/>
      <c r="H22" s="13"/>
      <c r="I22" s="14"/>
      <c r="J22" s="14"/>
      <c r="K22" s="77"/>
      <c r="L22" s="78"/>
      <c r="M22" s="60"/>
      <c r="N22" s="3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18">
        <f t="shared" si="0"/>
        <v>0</v>
      </c>
      <c r="AI22" s="18">
        <f t="shared" si="1"/>
        <v>0</v>
      </c>
      <c r="AJ22" s="18">
        <f t="shared" si="2"/>
        <v>0</v>
      </c>
      <c r="AK22" s="18">
        <f t="shared" si="3"/>
        <v>0</v>
      </c>
      <c r="AL22" s="18">
        <f t="shared" si="4"/>
        <v>0</v>
      </c>
      <c r="AM22" s="18">
        <f t="shared" si="5"/>
        <v>0</v>
      </c>
    </row>
    <row r="23" spans="1:39" ht="27" customHeight="1" x14ac:dyDescent="0.15">
      <c r="A23" s="19">
        <v>20</v>
      </c>
      <c r="B23" s="11"/>
      <c r="C23" s="11"/>
      <c r="D23" s="11"/>
      <c r="E23" s="11"/>
      <c r="F23" s="13"/>
      <c r="G23" s="13"/>
      <c r="H23" s="13"/>
      <c r="I23" s="14"/>
      <c r="J23" s="14"/>
      <c r="K23" s="77"/>
      <c r="L23" s="78"/>
      <c r="M23" s="60"/>
      <c r="N23" s="35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18">
        <f t="shared" si="0"/>
        <v>0</v>
      </c>
      <c r="AI23" s="18">
        <f t="shared" si="1"/>
        <v>0</v>
      </c>
      <c r="AJ23" s="18">
        <f t="shared" si="2"/>
        <v>0</v>
      </c>
      <c r="AK23" s="18">
        <f t="shared" si="3"/>
        <v>0</v>
      </c>
      <c r="AL23" s="18">
        <f t="shared" si="4"/>
        <v>0</v>
      </c>
      <c r="AM23" s="18">
        <f t="shared" si="5"/>
        <v>0</v>
      </c>
    </row>
    <row r="24" spans="1:39" ht="27" customHeight="1" x14ac:dyDescent="0.15">
      <c r="A24" s="12">
        <v>21</v>
      </c>
      <c r="B24" s="11"/>
      <c r="C24" s="11"/>
      <c r="D24" s="11"/>
      <c r="E24" s="11"/>
      <c r="F24" s="13"/>
      <c r="G24" s="13"/>
      <c r="H24" s="13"/>
      <c r="I24" s="14"/>
      <c r="J24" s="14"/>
      <c r="K24" s="77"/>
      <c r="L24" s="78"/>
      <c r="M24" s="60"/>
      <c r="N24" s="35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18">
        <f t="shared" si="0"/>
        <v>0</v>
      </c>
      <c r="AI24" s="18">
        <f t="shared" si="1"/>
        <v>0</v>
      </c>
      <c r="AJ24" s="18">
        <f t="shared" si="2"/>
        <v>0</v>
      </c>
      <c r="AK24" s="18">
        <f t="shared" si="3"/>
        <v>0</v>
      </c>
      <c r="AL24" s="18">
        <f t="shared" si="4"/>
        <v>0</v>
      </c>
      <c r="AM24" s="18">
        <f t="shared" si="5"/>
        <v>0</v>
      </c>
    </row>
    <row r="25" spans="1:39" ht="27" customHeight="1" x14ac:dyDescent="0.15">
      <c r="A25" s="19">
        <v>22</v>
      </c>
      <c r="B25" s="11"/>
      <c r="C25" s="11"/>
      <c r="D25" s="11"/>
      <c r="E25" s="11"/>
      <c r="F25" s="13"/>
      <c r="G25" s="13"/>
      <c r="H25" s="13"/>
      <c r="I25" s="14"/>
      <c r="J25" s="14"/>
      <c r="K25" s="77"/>
      <c r="L25" s="78"/>
      <c r="M25" s="60"/>
      <c r="N25" s="35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18">
        <f t="shared" si="0"/>
        <v>0</v>
      </c>
      <c r="AI25" s="18">
        <f t="shared" si="1"/>
        <v>0</v>
      </c>
      <c r="AJ25" s="18">
        <f t="shared" si="2"/>
        <v>0</v>
      </c>
      <c r="AK25" s="18">
        <f t="shared" si="3"/>
        <v>0</v>
      </c>
      <c r="AL25" s="18">
        <f t="shared" si="4"/>
        <v>0</v>
      </c>
      <c r="AM25" s="18">
        <f t="shared" si="5"/>
        <v>0</v>
      </c>
    </row>
    <row r="26" spans="1:39" ht="27" customHeight="1" x14ac:dyDescent="0.15">
      <c r="A26" s="12">
        <v>23</v>
      </c>
      <c r="B26" s="11"/>
      <c r="C26" s="11"/>
      <c r="D26" s="11"/>
      <c r="E26" s="11"/>
      <c r="F26" s="11"/>
      <c r="G26" s="11"/>
      <c r="H26" s="11"/>
      <c r="I26" s="11"/>
      <c r="J26" s="17"/>
      <c r="K26" s="77"/>
      <c r="L26" s="78"/>
      <c r="M26" s="60"/>
      <c r="N26" s="35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18">
        <f t="shared" si="0"/>
        <v>0</v>
      </c>
      <c r="AI26" s="18">
        <f t="shared" si="1"/>
        <v>0</v>
      </c>
      <c r="AJ26" s="18">
        <f t="shared" si="2"/>
        <v>0</v>
      </c>
      <c r="AK26" s="18">
        <f t="shared" si="3"/>
        <v>0</v>
      </c>
      <c r="AL26" s="18">
        <f t="shared" si="4"/>
        <v>0</v>
      </c>
      <c r="AM26" s="18">
        <f t="shared" si="5"/>
        <v>0</v>
      </c>
    </row>
    <row r="27" spans="1:39" ht="27" customHeight="1" x14ac:dyDescent="0.15">
      <c r="A27" s="19">
        <v>24</v>
      </c>
      <c r="B27" s="11"/>
      <c r="C27" s="11"/>
      <c r="D27" s="11"/>
      <c r="E27" s="11"/>
      <c r="F27" s="11"/>
      <c r="G27" s="11"/>
      <c r="H27" s="11"/>
      <c r="I27" s="11"/>
      <c r="J27" s="17"/>
      <c r="K27" s="77"/>
      <c r="L27" s="78"/>
      <c r="M27" s="60"/>
      <c r="N27" s="35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18">
        <f t="shared" si="0"/>
        <v>0</v>
      </c>
      <c r="AI27" s="18">
        <f t="shared" si="1"/>
        <v>0</v>
      </c>
      <c r="AJ27" s="18">
        <f t="shared" si="2"/>
        <v>0</v>
      </c>
      <c r="AK27" s="18">
        <f t="shared" si="3"/>
        <v>0</v>
      </c>
      <c r="AL27" s="18">
        <f t="shared" si="4"/>
        <v>0</v>
      </c>
      <c r="AM27" s="18">
        <f t="shared" si="5"/>
        <v>0</v>
      </c>
    </row>
    <row r="28" spans="1:39" ht="27" customHeight="1" x14ac:dyDescent="0.15">
      <c r="A28" s="19">
        <v>25</v>
      </c>
      <c r="B28" s="11"/>
      <c r="C28" s="11"/>
      <c r="D28" s="11"/>
      <c r="E28" s="11"/>
      <c r="F28" s="11"/>
      <c r="G28" s="11"/>
      <c r="H28" s="11"/>
      <c r="I28" s="11"/>
      <c r="J28" s="17"/>
      <c r="K28" s="62"/>
      <c r="L28" s="63"/>
      <c r="M28" s="60"/>
      <c r="N28" s="35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18">
        <f>SUM(AI28:AM28)</f>
        <v>0</v>
      </c>
      <c r="AI28" s="18">
        <f t="shared" si="1"/>
        <v>0</v>
      </c>
      <c r="AJ28" s="18">
        <f t="shared" si="2"/>
        <v>0</v>
      </c>
      <c r="AK28" s="18">
        <f t="shared" si="3"/>
        <v>0</v>
      </c>
      <c r="AL28" s="18">
        <f t="shared" si="4"/>
        <v>0</v>
      </c>
      <c r="AM28" s="18">
        <f t="shared" si="5"/>
        <v>0</v>
      </c>
    </row>
    <row r="29" spans="1:39" ht="27" customHeight="1" x14ac:dyDescent="0.15">
      <c r="A29" s="19">
        <v>26</v>
      </c>
      <c r="B29" s="11"/>
      <c r="C29" s="11"/>
      <c r="D29" s="11"/>
      <c r="E29" s="11"/>
      <c r="F29" s="11"/>
      <c r="G29" s="11"/>
      <c r="H29" s="11"/>
      <c r="I29" s="11"/>
      <c r="J29" s="17"/>
      <c r="K29" s="62"/>
      <c r="L29" s="63"/>
      <c r="M29" s="60"/>
      <c r="N29" s="35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18">
        <f>SUM(AI29:AM29)</f>
        <v>0</v>
      </c>
      <c r="AI29" s="18">
        <f t="shared" si="1"/>
        <v>0</v>
      </c>
      <c r="AJ29" s="18">
        <f t="shared" si="2"/>
        <v>0</v>
      </c>
      <c r="AK29" s="18">
        <f t="shared" si="3"/>
        <v>0</v>
      </c>
      <c r="AL29" s="18">
        <f t="shared" si="4"/>
        <v>0</v>
      </c>
      <c r="AM29" s="18">
        <f t="shared" si="5"/>
        <v>0</v>
      </c>
    </row>
    <row r="30" spans="1:39" ht="27" customHeight="1" x14ac:dyDescent="0.15">
      <c r="A30" s="19">
        <v>27</v>
      </c>
      <c r="B30" s="11"/>
      <c r="C30" s="11"/>
      <c r="D30" s="11"/>
      <c r="E30" s="11"/>
      <c r="F30" s="11"/>
      <c r="G30" s="11"/>
      <c r="H30" s="11"/>
      <c r="I30" s="11"/>
      <c r="J30" s="17"/>
      <c r="K30" s="62"/>
      <c r="L30" s="63"/>
      <c r="M30" s="60"/>
      <c r="N30" s="3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18">
        <f>SUM(AI30:AM30)</f>
        <v>0</v>
      </c>
      <c r="AI30" s="18">
        <f t="shared" si="1"/>
        <v>0</v>
      </c>
      <c r="AJ30" s="18">
        <f t="shared" si="2"/>
        <v>0</v>
      </c>
      <c r="AK30" s="18">
        <f t="shared" si="3"/>
        <v>0</v>
      </c>
      <c r="AL30" s="18">
        <f t="shared" si="4"/>
        <v>0</v>
      </c>
      <c r="AM30" s="18">
        <f t="shared" si="5"/>
        <v>0</v>
      </c>
    </row>
    <row r="31" spans="1:39" ht="27" customHeight="1" x14ac:dyDescent="0.15">
      <c r="A31" s="12">
        <v>28</v>
      </c>
      <c r="B31" s="11"/>
      <c r="C31" s="11"/>
      <c r="D31" s="11"/>
      <c r="E31" s="11"/>
      <c r="F31" s="11"/>
      <c r="G31" s="11"/>
      <c r="H31" s="11"/>
      <c r="I31" s="11"/>
      <c r="J31" s="17"/>
      <c r="K31" s="77"/>
      <c r="L31" s="78"/>
      <c r="M31" s="60"/>
      <c r="N31" s="3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18">
        <f t="shared" si="0"/>
        <v>0</v>
      </c>
      <c r="AI31" s="18">
        <f t="shared" si="1"/>
        <v>0</v>
      </c>
      <c r="AJ31" s="18">
        <f t="shared" si="2"/>
        <v>0</v>
      </c>
      <c r="AK31" s="18">
        <f t="shared" si="3"/>
        <v>0</v>
      </c>
      <c r="AL31" s="18">
        <f t="shared" si="4"/>
        <v>0</v>
      </c>
      <c r="AM31" s="18">
        <f t="shared" si="5"/>
        <v>0</v>
      </c>
    </row>
    <row r="32" spans="1:39" ht="27" customHeight="1" x14ac:dyDescent="0.15">
      <c r="A32" s="19">
        <v>29</v>
      </c>
      <c r="B32" s="11"/>
      <c r="C32" s="11"/>
      <c r="D32" s="11"/>
      <c r="E32" s="11"/>
      <c r="F32" s="11"/>
      <c r="G32" s="11"/>
      <c r="H32" s="11"/>
      <c r="I32" s="11"/>
      <c r="J32" s="17"/>
      <c r="K32" s="77"/>
      <c r="L32" s="78"/>
      <c r="M32" s="60"/>
      <c r="N32" s="35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18">
        <f t="shared" si="0"/>
        <v>0</v>
      </c>
      <c r="AI32" s="18">
        <f t="shared" si="1"/>
        <v>0</v>
      </c>
      <c r="AJ32" s="18">
        <f t="shared" si="2"/>
        <v>0</v>
      </c>
      <c r="AK32" s="18">
        <f t="shared" si="3"/>
        <v>0</v>
      </c>
      <c r="AL32" s="18">
        <f t="shared" si="4"/>
        <v>0</v>
      </c>
      <c r="AM32" s="18">
        <f t="shared" si="5"/>
        <v>0</v>
      </c>
    </row>
    <row r="33" spans="1:39" ht="27" customHeight="1" x14ac:dyDescent="0.15">
      <c r="A33" s="12">
        <v>30</v>
      </c>
      <c r="B33" s="11"/>
      <c r="C33" s="11"/>
      <c r="D33" s="11"/>
      <c r="E33" s="11"/>
      <c r="F33" s="11"/>
      <c r="G33" s="11"/>
      <c r="H33" s="11"/>
      <c r="I33" s="11"/>
      <c r="J33" s="17"/>
      <c r="K33" s="77"/>
      <c r="L33" s="78"/>
      <c r="M33" s="60"/>
      <c r="N33" s="35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18">
        <f t="shared" si="0"/>
        <v>0</v>
      </c>
      <c r="AI33" s="18">
        <f t="shared" si="1"/>
        <v>0</v>
      </c>
      <c r="AJ33" s="18">
        <f t="shared" si="2"/>
        <v>0</v>
      </c>
      <c r="AK33" s="18">
        <f t="shared" si="3"/>
        <v>0</v>
      </c>
      <c r="AL33" s="18">
        <f t="shared" si="4"/>
        <v>0</v>
      </c>
      <c r="AM33" s="18">
        <f t="shared" si="5"/>
        <v>0</v>
      </c>
    </row>
    <row r="34" spans="1:39" ht="27" customHeight="1" thickBot="1" x14ac:dyDescent="0.2">
      <c r="A34" s="41">
        <v>31</v>
      </c>
      <c r="B34" s="42"/>
      <c r="C34" s="42"/>
      <c r="D34" s="42"/>
      <c r="E34" s="42"/>
      <c r="F34" s="42"/>
      <c r="G34" s="42"/>
      <c r="H34" s="42"/>
      <c r="I34" s="42"/>
      <c r="J34" s="43"/>
      <c r="K34" s="77"/>
      <c r="L34" s="78"/>
      <c r="M34" s="61"/>
      <c r="N34" s="44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2">
        <f t="shared" si="0"/>
        <v>0</v>
      </c>
      <c r="AI34" s="42">
        <f t="shared" si="1"/>
        <v>0</v>
      </c>
      <c r="AJ34" s="42">
        <f t="shared" si="2"/>
        <v>0</v>
      </c>
      <c r="AK34" s="42">
        <f t="shared" si="3"/>
        <v>0</v>
      </c>
      <c r="AL34" s="42">
        <f t="shared" si="4"/>
        <v>0</v>
      </c>
      <c r="AM34" s="42">
        <f t="shared" si="5"/>
        <v>0</v>
      </c>
    </row>
    <row r="35" spans="1:39" ht="18" customHeight="1" thickTop="1" x14ac:dyDescent="0.15">
      <c r="A35" s="79" t="s">
        <v>27</v>
      </c>
      <c r="B35" s="80"/>
      <c r="C35" s="80"/>
      <c r="D35" s="80"/>
      <c r="E35" s="80"/>
      <c r="F35" s="80"/>
      <c r="G35" s="80"/>
      <c r="H35" s="80"/>
      <c r="I35" s="80"/>
      <c r="J35" s="80"/>
      <c r="K35" s="81"/>
      <c r="L35" s="50" t="s">
        <v>15</v>
      </c>
      <c r="M35" s="46"/>
      <c r="N35" s="24">
        <f t="shared" ref="N35:AG35" si="6">SUM(N36:N39)</f>
        <v>0</v>
      </c>
      <c r="O35" s="25">
        <f t="shared" si="6"/>
        <v>0</v>
      </c>
      <c r="P35" s="25">
        <f t="shared" si="6"/>
        <v>0</v>
      </c>
      <c r="Q35" s="25">
        <f t="shared" si="6"/>
        <v>0</v>
      </c>
      <c r="R35" s="25">
        <f t="shared" si="6"/>
        <v>0</v>
      </c>
      <c r="S35" s="25">
        <f t="shared" si="6"/>
        <v>0</v>
      </c>
      <c r="T35" s="25">
        <f t="shared" si="6"/>
        <v>0</v>
      </c>
      <c r="U35" s="25">
        <f t="shared" si="6"/>
        <v>0</v>
      </c>
      <c r="V35" s="25">
        <f t="shared" si="6"/>
        <v>0</v>
      </c>
      <c r="W35" s="25">
        <f t="shared" si="6"/>
        <v>0</v>
      </c>
      <c r="X35" s="25">
        <f t="shared" si="6"/>
        <v>0</v>
      </c>
      <c r="Y35" s="25">
        <f t="shared" si="6"/>
        <v>0</v>
      </c>
      <c r="Z35" s="25">
        <f t="shared" si="6"/>
        <v>0</v>
      </c>
      <c r="AA35" s="25">
        <f t="shared" si="6"/>
        <v>0</v>
      </c>
      <c r="AB35" s="25">
        <f t="shared" si="6"/>
        <v>0</v>
      </c>
      <c r="AC35" s="25">
        <f t="shared" si="6"/>
        <v>0</v>
      </c>
      <c r="AD35" s="25">
        <f t="shared" si="6"/>
        <v>0</v>
      </c>
      <c r="AE35" s="25">
        <f t="shared" si="6"/>
        <v>0</v>
      </c>
      <c r="AF35" s="25">
        <f t="shared" si="6"/>
        <v>0</v>
      </c>
      <c r="AG35" s="25">
        <f t="shared" si="6"/>
        <v>0</v>
      </c>
      <c r="AH35" s="47">
        <f t="shared" ref="AH35:AM35" si="7">SUM(AH4:AH34)</f>
        <v>0</v>
      </c>
      <c r="AI35" s="47">
        <f t="shared" si="7"/>
        <v>0</v>
      </c>
      <c r="AJ35" s="47">
        <f t="shared" si="7"/>
        <v>0</v>
      </c>
      <c r="AK35" s="47">
        <f t="shared" si="7"/>
        <v>0</v>
      </c>
      <c r="AL35" s="47">
        <f t="shared" si="7"/>
        <v>0</v>
      </c>
      <c r="AM35" s="47">
        <f t="shared" si="7"/>
        <v>0</v>
      </c>
    </row>
    <row r="36" spans="1:39" ht="18" customHeight="1" x14ac:dyDescent="0.15">
      <c r="A36" s="82"/>
      <c r="B36" s="83"/>
      <c r="C36" s="83"/>
      <c r="D36" s="83"/>
      <c r="E36" s="83"/>
      <c r="F36" s="83"/>
      <c r="G36" s="83"/>
      <c r="H36" s="83"/>
      <c r="I36" s="83"/>
      <c r="J36" s="83"/>
      <c r="K36" s="84"/>
      <c r="L36" s="52"/>
      <c r="M36" s="53" t="s">
        <v>23</v>
      </c>
      <c r="N36" s="37">
        <f>COUNTIFS($K$4:$K$34,"要介護",N$4:N$34,"&lt;&gt;")</f>
        <v>0</v>
      </c>
      <c r="O36" s="27">
        <f t="shared" ref="O36:AG36" si="8">COUNTIFS($K$4:$K$34,"要介護",O$4:O$34,"&lt;&gt;")</f>
        <v>0</v>
      </c>
      <c r="P36" s="27">
        <f t="shared" si="8"/>
        <v>0</v>
      </c>
      <c r="Q36" s="27">
        <f t="shared" si="8"/>
        <v>0</v>
      </c>
      <c r="R36" s="27">
        <f t="shared" si="8"/>
        <v>0</v>
      </c>
      <c r="S36" s="27">
        <f t="shared" si="8"/>
        <v>0</v>
      </c>
      <c r="T36" s="27">
        <f t="shared" si="8"/>
        <v>0</v>
      </c>
      <c r="U36" s="27">
        <f t="shared" si="8"/>
        <v>0</v>
      </c>
      <c r="V36" s="27">
        <f t="shared" si="8"/>
        <v>0</v>
      </c>
      <c r="W36" s="27">
        <f t="shared" si="8"/>
        <v>0</v>
      </c>
      <c r="X36" s="27">
        <f t="shared" si="8"/>
        <v>0</v>
      </c>
      <c r="Y36" s="27">
        <f t="shared" si="8"/>
        <v>0</v>
      </c>
      <c r="Z36" s="27">
        <f t="shared" si="8"/>
        <v>0</v>
      </c>
      <c r="AA36" s="27">
        <f t="shared" si="8"/>
        <v>0</v>
      </c>
      <c r="AB36" s="27">
        <f t="shared" si="8"/>
        <v>0</v>
      </c>
      <c r="AC36" s="27">
        <f t="shared" si="8"/>
        <v>0</v>
      </c>
      <c r="AD36" s="27">
        <f t="shared" si="8"/>
        <v>0</v>
      </c>
      <c r="AE36" s="27">
        <f t="shared" si="8"/>
        <v>0</v>
      </c>
      <c r="AF36" s="27">
        <f t="shared" si="8"/>
        <v>0</v>
      </c>
      <c r="AG36" s="27">
        <f t="shared" si="8"/>
        <v>0</v>
      </c>
      <c r="AH36" s="40">
        <f>SUM(AI36:AM36)</f>
        <v>0</v>
      </c>
      <c r="AI36" s="40">
        <f>SUMIF($K$4:$K$34,"要介護",AI$4:AI$34)</f>
        <v>0</v>
      </c>
      <c r="AJ36" s="40">
        <f>SUMIF($K$4:$K$34,"要介護",AJ$4:AJ$34)</f>
        <v>0</v>
      </c>
      <c r="AK36" s="40">
        <f>SUMIF($K$4:$K$34,"要介護",AK$4:AK$34)</f>
        <v>0</v>
      </c>
      <c r="AL36" s="40">
        <f>SUMIF($K$4:$K$34,"要介護",AL$4:AL$34)</f>
        <v>0</v>
      </c>
      <c r="AM36" s="40">
        <f>SUMIF($K$4:$K$34,"要介護",AM$4:AM$34)</f>
        <v>0</v>
      </c>
    </row>
    <row r="37" spans="1:39" ht="18" customHeight="1" x14ac:dyDescent="0.15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4"/>
      <c r="L37" s="49"/>
      <c r="M37" s="54" t="s">
        <v>24</v>
      </c>
      <c r="N37" s="37">
        <f>COUNTIFS($K$4:$K$34,"要支援",N$4:N$34,"&lt;&gt;")</f>
        <v>0</v>
      </c>
      <c r="O37" s="27">
        <f t="shared" ref="O37:AG37" si="9">COUNTIFS($K$4:$K$34,"要支援",O$4:O$34,"&lt;&gt;")</f>
        <v>0</v>
      </c>
      <c r="P37" s="27">
        <f t="shared" si="9"/>
        <v>0</v>
      </c>
      <c r="Q37" s="27">
        <f t="shared" si="9"/>
        <v>0</v>
      </c>
      <c r="R37" s="27">
        <f t="shared" si="9"/>
        <v>0</v>
      </c>
      <c r="S37" s="27">
        <f t="shared" si="9"/>
        <v>0</v>
      </c>
      <c r="T37" s="27">
        <f t="shared" si="9"/>
        <v>0</v>
      </c>
      <c r="U37" s="27">
        <f t="shared" si="9"/>
        <v>0</v>
      </c>
      <c r="V37" s="27">
        <f t="shared" si="9"/>
        <v>0</v>
      </c>
      <c r="W37" s="27">
        <f t="shared" si="9"/>
        <v>0</v>
      </c>
      <c r="X37" s="27">
        <f t="shared" si="9"/>
        <v>0</v>
      </c>
      <c r="Y37" s="27">
        <f t="shared" si="9"/>
        <v>0</v>
      </c>
      <c r="Z37" s="27">
        <f t="shared" si="9"/>
        <v>0</v>
      </c>
      <c r="AA37" s="27">
        <f t="shared" si="9"/>
        <v>0</v>
      </c>
      <c r="AB37" s="27">
        <f t="shared" si="9"/>
        <v>0</v>
      </c>
      <c r="AC37" s="27">
        <f t="shared" si="9"/>
        <v>0</v>
      </c>
      <c r="AD37" s="27">
        <f t="shared" si="9"/>
        <v>0</v>
      </c>
      <c r="AE37" s="27">
        <f t="shared" si="9"/>
        <v>0</v>
      </c>
      <c r="AF37" s="27">
        <f t="shared" si="9"/>
        <v>0</v>
      </c>
      <c r="AG37" s="27">
        <f t="shared" si="9"/>
        <v>0</v>
      </c>
      <c r="AH37" s="40">
        <f>SUM(AI37:AM37)</f>
        <v>0</v>
      </c>
      <c r="AI37" s="40">
        <f>SUMIF($K$4:$K$34,"要支援",AI$4:AI$34)</f>
        <v>0</v>
      </c>
      <c r="AJ37" s="40">
        <f>SUMIF($K$4:$K$34,"要支援",AJ$4:AJ$34)</f>
        <v>0</v>
      </c>
      <c r="AK37" s="40">
        <f>SUMIF($K$4:$K$34,"要支援",AK$4:AK$34)</f>
        <v>0</v>
      </c>
      <c r="AL37" s="40">
        <f>SUMIF($K$4:$K$34,"要支援",AL$4:AL$34)</f>
        <v>0</v>
      </c>
      <c r="AM37" s="40">
        <f>SUMIF($K$4:$K$34,"要支援",AM$4:AM$34)</f>
        <v>0</v>
      </c>
    </row>
    <row r="38" spans="1:39" ht="18" customHeight="1" x14ac:dyDescent="0.15">
      <c r="A38" s="82"/>
      <c r="B38" s="83"/>
      <c r="C38" s="83"/>
      <c r="D38" s="83"/>
      <c r="E38" s="83"/>
      <c r="F38" s="83"/>
      <c r="G38" s="83"/>
      <c r="H38" s="83"/>
      <c r="I38" s="83"/>
      <c r="J38" s="83"/>
      <c r="K38" s="84"/>
      <c r="L38" s="49"/>
      <c r="M38" s="54" t="s">
        <v>4</v>
      </c>
      <c r="N38" s="37">
        <f>COUNTIFS($K$4:$K$34,"事業対象",N$4:N$34,"&lt;&gt;")</f>
        <v>0</v>
      </c>
      <c r="O38" s="27">
        <f t="shared" ref="O38:AG38" si="10">COUNTIFS($K$4:$K$34,"事業対象",O$4:O$34,"&lt;&gt;")</f>
        <v>0</v>
      </c>
      <c r="P38" s="27">
        <f t="shared" si="10"/>
        <v>0</v>
      </c>
      <c r="Q38" s="27">
        <f t="shared" si="10"/>
        <v>0</v>
      </c>
      <c r="R38" s="27">
        <f t="shared" si="10"/>
        <v>0</v>
      </c>
      <c r="S38" s="27">
        <f t="shared" si="10"/>
        <v>0</v>
      </c>
      <c r="T38" s="27">
        <f t="shared" si="10"/>
        <v>0</v>
      </c>
      <c r="U38" s="27">
        <f t="shared" si="10"/>
        <v>0</v>
      </c>
      <c r="V38" s="27">
        <f t="shared" si="10"/>
        <v>0</v>
      </c>
      <c r="W38" s="27">
        <f t="shared" si="10"/>
        <v>0</v>
      </c>
      <c r="X38" s="27">
        <f t="shared" si="10"/>
        <v>0</v>
      </c>
      <c r="Y38" s="27">
        <f t="shared" si="10"/>
        <v>0</v>
      </c>
      <c r="Z38" s="27">
        <f t="shared" si="10"/>
        <v>0</v>
      </c>
      <c r="AA38" s="27">
        <f t="shared" si="10"/>
        <v>0</v>
      </c>
      <c r="AB38" s="27">
        <f t="shared" si="10"/>
        <v>0</v>
      </c>
      <c r="AC38" s="27">
        <f t="shared" si="10"/>
        <v>0</v>
      </c>
      <c r="AD38" s="27">
        <f t="shared" si="10"/>
        <v>0</v>
      </c>
      <c r="AE38" s="27">
        <f t="shared" si="10"/>
        <v>0</v>
      </c>
      <c r="AF38" s="27">
        <f t="shared" si="10"/>
        <v>0</v>
      </c>
      <c r="AG38" s="27">
        <f t="shared" si="10"/>
        <v>0</v>
      </c>
      <c r="AH38" s="40">
        <f>SUM(AI38:AM38)</f>
        <v>0</v>
      </c>
      <c r="AI38" s="40">
        <f>SUMIF($K$4:$K$34,"事業対象",AI$4:AI$34)</f>
        <v>0</v>
      </c>
      <c r="AJ38" s="40">
        <f>SUMIF($K$4:$K$34,"事業対象",AJ$4:AJ$34)</f>
        <v>0</v>
      </c>
      <c r="AK38" s="40">
        <f>SUMIF($K$4:$K$34,"事業対象",AK$4:AK$34)</f>
        <v>0</v>
      </c>
      <c r="AL38" s="40">
        <f>SUMIF($K$4:$K$34,"事業対象",AL$4:AL$34)</f>
        <v>0</v>
      </c>
      <c r="AM38" s="40">
        <f>SUMIF($K$4:$K$34,"事業対象",AM$4:AM$34)</f>
        <v>0</v>
      </c>
    </row>
    <row r="39" spans="1:39" ht="18" customHeight="1" x14ac:dyDescent="0.15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7"/>
      <c r="L39" s="48"/>
      <c r="M39" s="54" t="s">
        <v>5</v>
      </c>
      <c r="N39" s="37">
        <f>COUNTIFS($K$4:$K$34,"その他",N$4:N$34,"&lt;&gt;")</f>
        <v>0</v>
      </c>
      <c r="O39" s="27">
        <f t="shared" ref="O39:AG39" si="11">COUNTIFS($K$4:$K$34,"その他",O$4:O$34,"&lt;&gt;")</f>
        <v>0</v>
      </c>
      <c r="P39" s="27">
        <f t="shared" si="11"/>
        <v>0</v>
      </c>
      <c r="Q39" s="27">
        <f t="shared" si="11"/>
        <v>0</v>
      </c>
      <c r="R39" s="27">
        <f t="shared" si="11"/>
        <v>0</v>
      </c>
      <c r="S39" s="27">
        <f t="shared" si="11"/>
        <v>0</v>
      </c>
      <c r="T39" s="27">
        <f t="shared" si="11"/>
        <v>0</v>
      </c>
      <c r="U39" s="27">
        <f t="shared" si="11"/>
        <v>0</v>
      </c>
      <c r="V39" s="27">
        <f t="shared" si="11"/>
        <v>0</v>
      </c>
      <c r="W39" s="27">
        <f t="shared" si="11"/>
        <v>0</v>
      </c>
      <c r="X39" s="27">
        <f t="shared" si="11"/>
        <v>0</v>
      </c>
      <c r="Y39" s="27">
        <f t="shared" si="11"/>
        <v>0</v>
      </c>
      <c r="Z39" s="27">
        <f t="shared" si="11"/>
        <v>0</v>
      </c>
      <c r="AA39" s="27">
        <f t="shared" si="11"/>
        <v>0</v>
      </c>
      <c r="AB39" s="27">
        <f t="shared" si="11"/>
        <v>0</v>
      </c>
      <c r="AC39" s="27">
        <f t="shared" si="11"/>
        <v>0</v>
      </c>
      <c r="AD39" s="27">
        <f t="shared" si="11"/>
        <v>0</v>
      </c>
      <c r="AE39" s="27">
        <f t="shared" si="11"/>
        <v>0</v>
      </c>
      <c r="AF39" s="27">
        <f t="shared" si="11"/>
        <v>0</v>
      </c>
      <c r="AG39" s="27">
        <f t="shared" si="11"/>
        <v>0</v>
      </c>
      <c r="AH39" s="40">
        <f>SUM(AI39:AM39)</f>
        <v>0</v>
      </c>
      <c r="AI39" s="40">
        <f>SUMIF($K$4:$K$34,"その他",AI$4:AI$34)</f>
        <v>0</v>
      </c>
      <c r="AJ39" s="40">
        <f>SUMIF($K$4:$K$34,"その他",AJ$4:AJ$34)</f>
        <v>0</v>
      </c>
      <c r="AK39" s="40">
        <f>SUMIF($K$4:$K$34,"その他",AK$4:AK$34)</f>
        <v>0</v>
      </c>
      <c r="AL39" s="40">
        <f>SUMIF($K$4:$K$34,"その他",AL$4:AL$34)</f>
        <v>0</v>
      </c>
      <c r="AM39" s="40">
        <f>SUMIF($K$4:$K$34,"その他",AM$4:AM$34)</f>
        <v>0</v>
      </c>
    </row>
    <row r="40" spans="1:39" ht="29.25" customHeight="1" x14ac:dyDescent="0.15"/>
    <row r="41" spans="1:39" ht="29.25" customHeight="1" x14ac:dyDescent="0.15"/>
    <row r="42" spans="1:39" ht="29.25" customHeight="1" x14ac:dyDescent="0.15"/>
    <row r="43" spans="1:39" ht="29.25" customHeight="1" x14ac:dyDescent="0.15"/>
    <row r="44" spans="1:39" ht="29.25" customHeight="1" x14ac:dyDescent="0.15"/>
    <row r="45" spans="1:39" ht="29.25" customHeight="1" x14ac:dyDescent="0.15"/>
    <row r="46" spans="1:39" ht="29.25" customHeight="1" x14ac:dyDescent="0.15"/>
    <row r="47" spans="1:39" ht="29.25" customHeight="1" x14ac:dyDescent="0.15"/>
    <row r="48" spans="1:39" ht="29.25" customHeight="1" x14ac:dyDescent="0.15"/>
  </sheetData>
  <mergeCells count="44">
    <mergeCell ref="M1:M3"/>
    <mergeCell ref="N1:AG2"/>
    <mergeCell ref="C1:C3"/>
    <mergeCell ref="K31:L31"/>
    <mergeCell ref="K18:L18"/>
    <mergeCell ref="K19:L19"/>
    <mergeCell ref="K20:L20"/>
    <mergeCell ref="K21:L21"/>
    <mergeCell ref="K22:L22"/>
    <mergeCell ref="K27:L27"/>
    <mergeCell ref="K14:L14"/>
    <mergeCell ref="K15:L15"/>
    <mergeCell ref="K16:L16"/>
    <mergeCell ref="K17:L17"/>
    <mergeCell ref="B1:B3"/>
    <mergeCell ref="A1:A3"/>
    <mergeCell ref="D1:D3"/>
    <mergeCell ref="E1:H2"/>
    <mergeCell ref="K13:L13"/>
    <mergeCell ref="K8:L8"/>
    <mergeCell ref="J1:J3"/>
    <mergeCell ref="K1:L3"/>
    <mergeCell ref="AL2:AL3"/>
    <mergeCell ref="AM2:AM3"/>
    <mergeCell ref="AI2:AI3"/>
    <mergeCell ref="AH1:AH3"/>
    <mergeCell ref="AJ2:AJ3"/>
    <mergeCell ref="AK2:AK3"/>
    <mergeCell ref="A35:K39"/>
    <mergeCell ref="K4:L4"/>
    <mergeCell ref="K5:L5"/>
    <mergeCell ref="K6:L6"/>
    <mergeCell ref="K7:L7"/>
    <mergeCell ref="K9:L9"/>
    <mergeCell ref="K10:L10"/>
    <mergeCell ref="K11:L11"/>
    <mergeCell ref="K12:L12"/>
    <mergeCell ref="K32:L32"/>
    <mergeCell ref="K33:L33"/>
    <mergeCell ref="K34:L34"/>
    <mergeCell ref="K23:L23"/>
    <mergeCell ref="K24:L24"/>
    <mergeCell ref="K25:L25"/>
    <mergeCell ref="K26:L26"/>
  </mergeCells>
  <phoneticPr fontId="1"/>
  <dataValidations count="5">
    <dataValidation type="list" allowBlank="1" showInputMessage="1" showErrorMessage="1" sqref="D4:D25" xr:uid="{00000000-0002-0000-0200-000000000000}">
      <formula1>"男,女"</formula1>
    </dataValidation>
    <dataValidation type="list" allowBlank="1" showInputMessage="1" showErrorMessage="1" sqref="K4:K34" xr:uid="{00000000-0002-0000-0200-000001000000}">
      <formula1>"要介護,要支援,事業対象,その他"</formula1>
    </dataValidation>
    <dataValidation type="list" allowBlank="1" showInputMessage="1" showErrorMessage="1" sqref="E4:E25" xr:uid="{00000000-0002-0000-0200-000002000000}">
      <formula1>"大正,昭和"</formula1>
    </dataValidation>
    <dataValidation type="list" allowBlank="1" showInputMessage="1" showErrorMessage="1" sqref="N4:AG34" xr:uid="{00000000-0002-0000-0200-000003000000}">
      <formula1>"傾聴,家事,買い物,草取り,その他"</formula1>
    </dataValidation>
    <dataValidation type="list" allowBlank="1" showInputMessage="1" showErrorMessage="1" sqref="J4:J5" xr:uid="{00000000-0002-0000-0200-000004000000}">
      <formula1>"独居,高齢のみ,その他"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8"/>
  <sheetViews>
    <sheetView zoomScale="85" zoomScaleNormal="85" workbookViewId="0">
      <selection activeCell="K17" sqref="K17:L17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8" width="3" customWidth="1"/>
    <col min="9" max="9" width="16.5" hidden="1" customWidth="1"/>
    <col min="10" max="10" width="5.25" bestFit="1" customWidth="1"/>
    <col min="11" max="11" width="6.125" customWidth="1"/>
    <col min="12" max="12" width="3.875" customWidth="1"/>
    <col min="13" max="13" width="13.625" customWidth="1"/>
    <col min="14" max="33" width="5.375" customWidth="1"/>
    <col min="34" max="39" width="3.5" customWidth="1"/>
  </cols>
  <sheetData>
    <row r="1" spans="1:39" ht="6" customHeight="1" x14ac:dyDescent="0.15">
      <c r="A1" s="111" t="s">
        <v>14</v>
      </c>
      <c r="B1" s="111" t="s">
        <v>0</v>
      </c>
      <c r="C1" s="111" t="s">
        <v>1</v>
      </c>
      <c r="D1" s="108" t="s">
        <v>12</v>
      </c>
      <c r="E1" s="114" t="s">
        <v>2</v>
      </c>
      <c r="F1" s="101"/>
      <c r="G1" s="101"/>
      <c r="H1" s="102"/>
      <c r="I1" s="56"/>
      <c r="J1" s="108" t="s">
        <v>16</v>
      </c>
      <c r="K1" s="92" t="s">
        <v>3</v>
      </c>
      <c r="L1" s="93"/>
      <c r="M1" s="98" t="s">
        <v>26</v>
      </c>
      <c r="N1" s="101" t="s">
        <v>11</v>
      </c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2"/>
      <c r="AH1" s="105" t="s">
        <v>22</v>
      </c>
      <c r="AI1" s="57"/>
      <c r="AJ1" s="57"/>
      <c r="AK1" s="57"/>
      <c r="AL1" s="57"/>
      <c r="AM1" s="58"/>
    </row>
    <row r="2" spans="1:39" ht="16.5" customHeight="1" x14ac:dyDescent="0.15">
      <c r="A2" s="112"/>
      <c r="B2" s="112"/>
      <c r="C2" s="112"/>
      <c r="D2" s="109"/>
      <c r="E2" s="115"/>
      <c r="F2" s="103"/>
      <c r="G2" s="103"/>
      <c r="H2" s="104"/>
      <c r="I2" s="73"/>
      <c r="J2" s="109"/>
      <c r="K2" s="94"/>
      <c r="L2" s="95"/>
      <c r="M2" s="99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4"/>
      <c r="AH2" s="106"/>
      <c r="AI2" s="88" t="s">
        <v>17</v>
      </c>
      <c r="AJ2" s="88" t="s">
        <v>19</v>
      </c>
      <c r="AK2" s="88" t="s">
        <v>18</v>
      </c>
      <c r="AL2" s="88" t="s">
        <v>20</v>
      </c>
      <c r="AM2" s="88" t="s">
        <v>21</v>
      </c>
    </row>
    <row r="3" spans="1:39" ht="24.75" customHeight="1" x14ac:dyDescent="0.15">
      <c r="A3" s="113"/>
      <c r="B3" s="113"/>
      <c r="C3" s="113"/>
      <c r="D3" s="110"/>
      <c r="E3" s="72" t="s">
        <v>9</v>
      </c>
      <c r="F3" s="72" t="s">
        <v>6</v>
      </c>
      <c r="G3" s="72" t="s">
        <v>7</v>
      </c>
      <c r="H3" s="72" t="s">
        <v>8</v>
      </c>
      <c r="I3" s="72"/>
      <c r="J3" s="110"/>
      <c r="K3" s="96"/>
      <c r="L3" s="97"/>
      <c r="M3" s="100"/>
      <c r="N3" s="59">
        <v>42522</v>
      </c>
      <c r="O3" s="4">
        <v>42597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5"/>
      <c r="AH3" s="107"/>
      <c r="AI3" s="89"/>
      <c r="AJ3" s="89"/>
      <c r="AK3" s="89"/>
      <c r="AL3" s="89"/>
      <c r="AM3" s="89"/>
    </row>
    <row r="4" spans="1:39" ht="27" customHeight="1" x14ac:dyDescent="0.15">
      <c r="A4" s="6">
        <v>1</v>
      </c>
      <c r="B4" s="5" t="s">
        <v>28</v>
      </c>
      <c r="C4" s="5" t="s">
        <v>29</v>
      </c>
      <c r="D4" s="6" t="s">
        <v>30</v>
      </c>
      <c r="E4" s="6" t="s">
        <v>31</v>
      </c>
      <c r="F4" s="7">
        <v>25</v>
      </c>
      <c r="G4" s="7">
        <v>12</v>
      </c>
      <c r="H4" s="7">
        <v>5</v>
      </c>
      <c r="I4" s="8">
        <f>DATEVALUE(CONCATENATE(E4,F4,"年",G4,"月",H4,"日"))</f>
        <v>18602</v>
      </c>
      <c r="J4" s="32" t="s">
        <v>36</v>
      </c>
      <c r="K4" s="90" t="s">
        <v>4</v>
      </c>
      <c r="L4" s="91"/>
      <c r="M4" s="51">
        <v>42522</v>
      </c>
      <c r="N4" s="31" t="s">
        <v>37</v>
      </c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18">
        <f t="shared" ref="AH4:AH34" si="0">SUM(AI4:AM4)</f>
        <v>1</v>
      </c>
      <c r="AI4" s="18">
        <f>COUNTIF($N4:$AG4,"傾聴")</f>
        <v>1</v>
      </c>
      <c r="AJ4" s="18">
        <f>COUNTIF($N4:$AG4,"家事")</f>
        <v>0</v>
      </c>
      <c r="AK4" s="18">
        <f>COUNTIF($N4:$AG4,"買い物")</f>
        <v>0</v>
      </c>
      <c r="AL4" s="18">
        <f>COUNTIF($N4:$AG4,"草取り")</f>
        <v>0</v>
      </c>
      <c r="AM4" s="18">
        <f>COUNTIF($N4:$AG4,"その他")</f>
        <v>0</v>
      </c>
    </row>
    <row r="5" spans="1:39" ht="27" customHeight="1" x14ac:dyDescent="0.15">
      <c r="A5" s="19">
        <v>2</v>
      </c>
      <c r="B5" s="18" t="s">
        <v>33</v>
      </c>
      <c r="C5" s="18" t="s">
        <v>34</v>
      </c>
      <c r="D5" s="12" t="s">
        <v>35</v>
      </c>
      <c r="E5" s="12" t="s">
        <v>31</v>
      </c>
      <c r="F5" s="13">
        <v>16</v>
      </c>
      <c r="G5" s="13">
        <v>1</v>
      </c>
      <c r="H5" s="13">
        <v>5</v>
      </c>
      <c r="I5" s="14"/>
      <c r="J5" s="33" t="s">
        <v>36</v>
      </c>
      <c r="K5" s="77" t="s">
        <v>5</v>
      </c>
      <c r="L5" s="78"/>
      <c r="M5" s="60">
        <v>42597</v>
      </c>
      <c r="N5" s="35"/>
      <c r="O5" s="36" t="s">
        <v>38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18">
        <f t="shared" si="0"/>
        <v>1</v>
      </c>
      <c r="AI5" s="18">
        <f t="shared" ref="AI5:AI34" si="1">COUNTIF($N5:$AG5,"傾聴")</f>
        <v>0</v>
      </c>
      <c r="AJ5" s="18">
        <f t="shared" ref="AJ5:AJ34" si="2">COUNTIF($N5:$AG5,"家事")</f>
        <v>0</v>
      </c>
      <c r="AK5" s="18">
        <f t="shared" ref="AK5:AK34" si="3">COUNTIF($N5:$AG5,"買い物")</f>
        <v>1</v>
      </c>
      <c r="AL5" s="18">
        <f t="shared" ref="AL5:AL34" si="4">COUNTIF($N5:$AG5,"草取り")</f>
        <v>0</v>
      </c>
      <c r="AM5" s="18">
        <f t="shared" ref="AM5:AM34" si="5">COUNTIF($N5:$AG5,"その他")</f>
        <v>0</v>
      </c>
    </row>
    <row r="6" spans="1:39" ht="27" customHeight="1" x14ac:dyDescent="0.15">
      <c r="A6" s="12">
        <v>3</v>
      </c>
      <c r="B6" s="11"/>
      <c r="C6" s="11"/>
      <c r="D6" s="12"/>
      <c r="E6" s="12"/>
      <c r="F6" s="13"/>
      <c r="G6" s="13"/>
      <c r="H6" s="13"/>
      <c r="I6" s="14"/>
      <c r="J6" s="14"/>
      <c r="K6" s="77"/>
      <c r="L6" s="78"/>
      <c r="M6" s="60"/>
      <c r="N6" s="35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18">
        <f t="shared" si="0"/>
        <v>0</v>
      </c>
      <c r="AI6" s="18">
        <f t="shared" si="1"/>
        <v>0</v>
      </c>
      <c r="AJ6" s="18">
        <f t="shared" si="2"/>
        <v>0</v>
      </c>
      <c r="AK6" s="18">
        <f t="shared" si="3"/>
        <v>0</v>
      </c>
      <c r="AL6" s="18">
        <f t="shared" si="4"/>
        <v>0</v>
      </c>
      <c r="AM6" s="18">
        <f t="shared" si="5"/>
        <v>0</v>
      </c>
    </row>
    <row r="7" spans="1:39" ht="27" customHeight="1" x14ac:dyDescent="0.15">
      <c r="A7" s="19">
        <v>4</v>
      </c>
      <c r="B7" s="11"/>
      <c r="C7" s="11"/>
      <c r="D7" s="12"/>
      <c r="E7" s="12"/>
      <c r="F7" s="13"/>
      <c r="G7" s="13"/>
      <c r="H7" s="13"/>
      <c r="I7" s="14"/>
      <c r="J7" s="14"/>
      <c r="K7" s="77"/>
      <c r="L7" s="78"/>
      <c r="M7" s="60"/>
      <c r="N7" s="35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18">
        <f t="shared" si="0"/>
        <v>0</v>
      </c>
      <c r="AI7" s="18">
        <f t="shared" si="1"/>
        <v>0</v>
      </c>
      <c r="AJ7" s="18">
        <f t="shared" si="2"/>
        <v>0</v>
      </c>
      <c r="AK7" s="18">
        <f t="shared" si="3"/>
        <v>0</v>
      </c>
      <c r="AL7" s="18">
        <f t="shared" si="4"/>
        <v>0</v>
      </c>
      <c r="AM7" s="18">
        <f t="shared" si="5"/>
        <v>0</v>
      </c>
    </row>
    <row r="8" spans="1:39" ht="27" customHeight="1" x14ac:dyDescent="0.15">
      <c r="A8" s="12">
        <v>5</v>
      </c>
      <c r="B8" s="11"/>
      <c r="C8" s="11"/>
      <c r="D8" s="12"/>
      <c r="E8" s="12"/>
      <c r="F8" s="13"/>
      <c r="G8" s="13"/>
      <c r="H8" s="13"/>
      <c r="I8" s="14"/>
      <c r="J8" s="14"/>
      <c r="K8" s="77"/>
      <c r="L8" s="78"/>
      <c r="M8" s="60"/>
      <c r="N8" s="35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18">
        <f t="shared" si="0"/>
        <v>0</v>
      </c>
      <c r="AI8" s="18">
        <f t="shared" si="1"/>
        <v>0</v>
      </c>
      <c r="AJ8" s="18">
        <f t="shared" si="2"/>
        <v>0</v>
      </c>
      <c r="AK8" s="18">
        <f t="shared" si="3"/>
        <v>0</v>
      </c>
      <c r="AL8" s="18">
        <f t="shared" si="4"/>
        <v>0</v>
      </c>
      <c r="AM8" s="18">
        <f t="shared" si="5"/>
        <v>0</v>
      </c>
    </row>
    <row r="9" spans="1:39" ht="27" customHeight="1" x14ac:dyDescent="0.15">
      <c r="A9" s="19">
        <v>6</v>
      </c>
      <c r="B9" s="11"/>
      <c r="C9" s="11"/>
      <c r="D9" s="12"/>
      <c r="E9" s="12"/>
      <c r="F9" s="13"/>
      <c r="G9" s="13"/>
      <c r="H9" s="13"/>
      <c r="I9" s="14"/>
      <c r="J9" s="14"/>
      <c r="K9" s="77"/>
      <c r="L9" s="78"/>
      <c r="M9" s="60"/>
      <c r="N9" s="35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18">
        <f t="shared" si="0"/>
        <v>0</v>
      </c>
      <c r="AI9" s="18">
        <f t="shared" si="1"/>
        <v>0</v>
      </c>
      <c r="AJ9" s="18">
        <f t="shared" si="2"/>
        <v>0</v>
      </c>
      <c r="AK9" s="18">
        <f t="shared" si="3"/>
        <v>0</v>
      </c>
      <c r="AL9" s="18">
        <f t="shared" si="4"/>
        <v>0</v>
      </c>
      <c r="AM9" s="18">
        <f t="shared" si="5"/>
        <v>0</v>
      </c>
    </row>
    <row r="10" spans="1:39" ht="27" customHeight="1" x14ac:dyDescent="0.15">
      <c r="A10" s="12">
        <v>7</v>
      </c>
      <c r="B10" s="11"/>
      <c r="C10" s="11"/>
      <c r="D10" s="11"/>
      <c r="E10" s="11"/>
      <c r="F10" s="13"/>
      <c r="G10" s="13"/>
      <c r="H10" s="13"/>
      <c r="I10" s="14"/>
      <c r="J10" s="14"/>
      <c r="K10" s="77"/>
      <c r="L10" s="78"/>
      <c r="M10" s="60"/>
      <c r="N10" s="35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18">
        <f t="shared" si="0"/>
        <v>0</v>
      </c>
      <c r="AI10" s="18">
        <f t="shared" si="1"/>
        <v>0</v>
      </c>
      <c r="AJ10" s="18">
        <f t="shared" si="2"/>
        <v>0</v>
      </c>
      <c r="AK10" s="18">
        <f t="shared" si="3"/>
        <v>0</v>
      </c>
      <c r="AL10" s="18">
        <f t="shared" si="4"/>
        <v>0</v>
      </c>
      <c r="AM10" s="18">
        <f t="shared" si="5"/>
        <v>0</v>
      </c>
    </row>
    <row r="11" spans="1:39" ht="27" customHeight="1" x14ac:dyDescent="0.15">
      <c r="A11" s="19">
        <v>8</v>
      </c>
      <c r="B11" s="11"/>
      <c r="C11" s="11"/>
      <c r="D11" s="11"/>
      <c r="E11" s="11"/>
      <c r="F11" s="13"/>
      <c r="G11" s="13"/>
      <c r="H11" s="13"/>
      <c r="I11" s="14"/>
      <c r="J11" s="14"/>
      <c r="K11" s="77"/>
      <c r="L11" s="78"/>
      <c r="M11" s="60"/>
      <c r="N11" s="35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18">
        <f t="shared" si="0"/>
        <v>0</v>
      </c>
      <c r="AI11" s="18">
        <f t="shared" si="1"/>
        <v>0</v>
      </c>
      <c r="AJ11" s="18">
        <f t="shared" si="2"/>
        <v>0</v>
      </c>
      <c r="AK11" s="18">
        <f t="shared" si="3"/>
        <v>0</v>
      </c>
      <c r="AL11" s="18">
        <f t="shared" si="4"/>
        <v>0</v>
      </c>
      <c r="AM11" s="18">
        <f t="shared" si="5"/>
        <v>0</v>
      </c>
    </row>
    <row r="12" spans="1:39" ht="27" customHeight="1" x14ac:dyDescent="0.15">
      <c r="A12" s="12">
        <v>9</v>
      </c>
      <c r="B12" s="11"/>
      <c r="C12" s="11"/>
      <c r="D12" s="11"/>
      <c r="E12" s="11"/>
      <c r="F12" s="13"/>
      <c r="G12" s="13"/>
      <c r="H12" s="13"/>
      <c r="I12" s="14"/>
      <c r="J12" s="14"/>
      <c r="K12" s="77"/>
      <c r="L12" s="78"/>
      <c r="M12" s="60"/>
      <c r="N12" s="35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18">
        <f t="shared" si="0"/>
        <v>0</v>
      </c>
      <c r="AI12" s="18">
        <f t="shared" si="1"/>
        <v>0</v>
      </c>
      <c r="AJ12" s="18">
        <f t="shared" si="2"/>
        <v>0</v>
      </c>
      <c r="AK12" s="18">
        <f t="shared" si="3"/>
        <v>0</v>
      </c>
      <c r="AL12" s="18">
        <f t="shared" si="4"/>
        <v>0</v>
      </c>
      <c r="AM12" s="18">
        <f t="shared" si="5"/>
        <v>0</v>
      </c>
    </row>
    <row r="13" spans="1:39" ht="27" customHeight="1" x14ac:dyDescent="0.15">
      <c r="A13" s="19">
        <v>10</v>
      </c>
      <c r="B13" s="11"/>
      <c r="C13" s="11"/>
      <c r="D13" s="11"/>
      <c r="E13" s="11"/>
      <c r="F13" s="13"/>
      <c r="G13" s="13"/>
      <c r="H13" s="13"/>
      <c r="I13" s="14"/>
      <c r="J13" s="14"/>
      <c r="K13" s="77"/>
      <c r="L13" s="78"/>
      <c r="M13" s="60"/>
      <c r="N13" s="35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18">
        <f t="shared" si="0"/>
        <v>0</v>
      </c>
      <c r="AI13" s="18">
        <f t="shared" si="1"/>
        <v>0</v>
      </c>
      <c r="AJ13" s="18">
        <f t="shared" si="2"/>
        <v>0</v>
      </c>
      <c r="AK13" s="18">
        <f t="shared" si="3"/>
        <v>0</v>
      </c>
      <c r="AL13" s="18">
        <f t="shared" si="4"/>
        <v>0</v>
      </c>
      <c r="AM13" s="18">
        <f t="shared" si="5"/>
        <v>0</v>
      </c>
    </row>
    <row r="14" spans="1:39" ht="27" customHeight="1" x14ac:dyDescent="0.15">
      <c r="A14" s="12">
        <v>11</v>
      </c>
      <c r="B14" s="11"/>
      <c r="C14" s="11"/>
      <c r="D14" s="11"/>
      <c r="E14" s="11"/>
      <c r="F14" s="13"/>
      <c r="G14" s="13"/>
      <c r="H14" s="13"/>
      <c r="I14" s="14"/>
      <c r="J14" s="14"/>
      <c r="K14" s="77"/>
      <c r="L14" s="78"/>
      <c r="M14" s="60"/>
      <c r="N14" s="35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18">
        <f t="shared" si="0"/>
        <v>0</v>
      </c>
      <c r="AI14" s="18">
        <f t="shared" si="1"/>
        <v>0</v>
      </c>
      <c r="AJ14" s="18">
        <f t="shared" si="2"/>
        <v>0</v>
      </c>
      <c r="AK14" s="18">
        <f t="shared" si="3"/>
        <v>0</v>
      </c>
      <c r="AL14" s="18">
        <f t="shared" si="4"/>
        <v>0</v>
      </c>
      <c r="AM14" s="18">
        <f t="shared" si="5"/>
        <v>0</v>
      </c>
    </row>
    <row r="15" spans="1:39" ht="27" customHeight="1" x14ac:dyDescent="0.15">
      <c r="A15" s="19">
        <v>12</v>
      </c>
      <c r="B15" s="11"/>
      <c r="C15" s="11"/>
      <c r="D15" s="11"/>
      <c r="E15" s="11"/>
      <c r="F15" s="13"/>
      <c r="G15" s="13"/>
      <c r="H15" s="13"/>
      <c r="I15" s="14"/>
      <c r="J15" s="14"/>
      <c r="K15" s="77"/>
      <c r="L15" s="78"/>
      <c r="M15" s="60"/>
      <c r="N15" s="35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18">
        <f t="shared" si="0"/>
        <v>0</v>
      </c>
      <c r="AI15" s="18">
        <f t="shared" si="1"/>
        <v>0</v>
      </c>
      <c r="AJ15" s="18">
        <f t="shared" si="2"/>
        <v>0</v>
      </c>
      <c r="AK15" s="18">
        <f t="shared" si="3"/>
        <v>0</v>
      </c>
      <c r="AL15" s="18">
        <f t="shared" si="4"/>
        <v>0</v>
      </c>
      <c r="AM15" s="18">
        <f t="shared" si="5"/>
        <v>0</v>
      </c>
    </row>
    <row r="16" spans="1:39" ht="27" customHeight="1" x14ac:dyDescent="0.15">
      <c r="A16" s="12">
        <v>13</v>
      </c>
      <c r="B16" s="11"/>
      <c r="C16" s="11"/>
      <c r="D16" s="11"/>
      <c r="E16" s="11"/>
      <c r="F16" s="13"/>
      <c r="G16" s="13"/>
      <c r="H16" s="13"/>
      <c r="I16" s="14"/>
      <c r="J16" s="14"/>
      <c r="K16" s="77"/>
      <c r="L16" s="78"/>
      <c r="M16" s="60"/>
      <c r="N16" s="3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18">
        <f t="shared" si="0"/>
        <v>0</v>
      </c>
      <c r="AI16" s="18">
        <f t="shared" si="1"/>
        <v>0</v>
      </c>
      <c r="AJ16" s="18">
        <f t="shared" si="2"/>
        <v>0</v>
      </c>
      <c r="AK16" s="18">
        <f t="shared" si="3"/>
        <v>0</v>
      </c>
      <c r="AL16" s="18">
        <f t="shared" si="4"/>
        <v>0</v>
      </c>
      <c r="AM16" s="18">
        <f t="shared" si="5"/>
        <v>0</v>
      </c>
    </row>
    <row r="17" spans="1:39" ht="27" customHeight="1" x14ac:dyDescent="0.15">
      <c r="A17" s="19">
        <v>14</v>
      </c>
      <c r="B17" s="11"/>
      <c r="C17" s="11"/>
      <c r="D17" s="11"/>
      <c r="E17" s="11"/>
      <c r="F17" s="13"/>
      <c r="G17" s="13"/>
      <c r="H17" s="13"/>
      <c r="I17" s="14"/>
      <c r="J17" s="14"/>
      <c r="K17" s="77"/>
      <c r="L17" s="78"/>
      <c r="M17" s="60"/>
      <c r="N17" s="35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18">
        <f t="shared" si="0"/>
        <v>0</v>
      </c>
      <c r="AI17" s="18">
        <f t="shared" si="1"/>
        <v>0</v>
      </c>
      <c r="AJ17" s="18">
        <f t="shared" si="2"/>
        <v>0</v>
      </c>
      <c r="AK17" s="18">
        <f t="shared" si="3"/>
        <v>0</v>
      </c>
      <c r="AL17" s="18">
        <f t="shared" si="4"/>
        <v>0</v>
      </c>
      <c r="AM17" s="18">
        <f t="shared" si="5"/>
        <v>0</v>
      </c>
    </row>
    <row r="18" spans="1:39" ht="27" customHeight="1" x14ac:dyDescent="0.15">
      <c r="A18" s="12">
        <v>15</v>
      </c>
      <c r="B18" s="11"/>
      <c r="C18" s="11"/>
      <c r="D18" s="11"/>
      <c r="E18" s="11"/>
      <c r="F18" s="13"/>
      <c r="G18" s="13"/>
      <c r="H18" s="13"/>
      <c r="I18" s="14"/>
      <c r="J18" s="14"/>
      <c r="K18" s="77"/>
      <c r="L18" s="78"/>
      <c r="M18" s="60"/>
      <c r="N18" s="35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18">
        <f t="shared" si="0"/>
        <v>0</v>
      </c>
      <c r="AI18" s="18">
        <f t="shared" si="1"/>
        <v>0</v>
      </c>
      <c r="AJ18" s="18">
        <f t="shared" si="2"/>
        <v>0</v>
      </c>
      <c r="AK18" s="18">
        <f t="shared" si="3"/>
        <v>0</v>
      </c>
      <c r="AL18" s="18">
        <f t="shared" si="4"/>
        <v>0</v>
      </c>
      <c r="AM18" s="18">
        <f t="shared" si="5"/>
        <v>0</v>
      </c>
    </row>
    <row r="19" spans="1:39" ht="27" customHeight="1" x14ac:dyDescent="0.15">
      <c r="A19" s="19">
        <v>16</v>
      </c>
      <c r="B19" s="11"/>
      <c r="C19" s="11"/>
      <c r="D19" s="11"/>
      <c r="E19" s="11"/>
      <c r="F19" s="13"/>
      <c r="G19" s="13"/>
      <c r="H19" s="13"/>
      <c r="I19" s="14"/>
      <c r="J19" s="14"/>
      <c r="K19" s="77"/>
      <c r="L19" s="78"/>
      <c r="M19" s="60"/>
      <c r="N19" s="35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18">
        <f t="shared" si="0"/>
        <v>0</v>
      </c>
      <c r="AI19" s="18">
        <f t="shared" si="1"/>
        <v>0</v>
      </c>
      <c r="AJ19" s="18">
        <f t="shared" si="2"/>
        <v>0</v>
      </c>
      <c r="AK19" s="18">
        <f t="shared" si="3"/>
        <v>0</v>
      </c>
      <c r="AL19" s="18">
        <f t="shared" si="4"/>
        <v>0</v>
      </c>
      <c r="AM19" s="18">
        <f t="shared" si="5"/>
        <v>0</v>
      </c>
    </row>
    <row r="20" spans="1:39" ht="27" customHeight="1" x14ac:dyDescent="0.15">
      <c r="A20" s="12">
        <v>17</v>
      </c>
      <c r="B20" s="11"/>
      <c r="C20" s="11"/>
      <c r="D20" s="11"/>
      <c r="E20" s="11"/>
      <c r="F20" s="13"/>
      <c r="G20" s="13"/>
      <c r="H20" s="13"/>
      <c r="I20" s="14"/>
      <c r="J20" s="14"/>
      <c r="K20" s="77"/>
      <c r="L20" s="78"/>
      <c r="M20" s="60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18">
        <f t="shared" si="0"/>
        <v>0</v>
      </c>
      <c r="AI20" s="18">
        <f t="shared" si="1"/>
        <v>0</v>
      </c>
      <c r="AJ20" s="18">
        <f t="shared" si="2"/>
        <v>0</v>
      </c>
      <c r="AK20" s="18">
        <f t="shared" si="3"/>
        <v>0</v>
      </c>
      <c r="AL20" s="18">
        <f t="shared" si="4"/>
        <v>0</v>
      </c>
      <c r="AM20" s="18">
        <f t="shared" si="5"/>
        <v>0</v>
      </c>
    </row>
    <row r="21" spans="1:39" ht="27" customHeight="1" x14ac:dyDescent="0.15">
      <c r="A21" s="19">
        <v>18</v>
      </c>
      <c r="B21" s="11"/>
      <c r="C21" s="11"/>
      <c r="D21" s="11"/>
      <c r="E21" s="11"/>
      <c r="F21" s="13"/>
      <c r="G21" s="13"/>
      <c r="H21" s="13"/>
      <c r="I21" s="14"/>
      <c r="J21" s="14"/>
      <c r="K21" s="77"/>
      <c r="L21" s="78"/>
      <c r="M21" s="60"/>
      <c r="N21" s="35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18">
        <f t="shared" si="0"/>
        <v>0</v>
      </c>
      <c r="AI21" s="18">
        <f t="shared" si="1"/>
        <v>0</v>
      </c>
      <c r="AJ21" s="18">
        <f t="shared" si="2"/>
        <v>0</v>
      </c>
      <c r="AK21" s="18">
        <f t="shared" si="3"/>
        <v>0</v>
      </c>
      <c r="AL21" s="18">
        <f t="shared" si="4"/>
        <v>0</v>
      </c>
      <c r="AM21" s="18">
        <f t="shared" si="5"/>
        <v>0</v>
      </c>
    </row>
    <row r="22" spans="1:39" ht="27" customHeight="1" x14ac:dyDescent="0.15">
      <c r="A22" s="12">
        <v>19</v>
      </c>
      <c r="B22" s="11"/>
      <c r="C22" s="11"/>
      <c r="D22" s="11"/>
      <c r="E22" s="11"/>
      <c r="F22" s="13"/>
      <c r="G22" s="13"/>
      <c r="H22" s="13"/>
      <c r="I22" s="14"/>
      <c r="J22" s="14"/>
      <c r="K22" s="77"/>
      <c r="L22" s="78"/>
      <c r="M22" s="60"/>
      <c r="N22" s="3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18">
        <f t="shared" si="0"/>
        <v>0</v>
      </c>
      <c r="AI22" s="18">
        <f t="shared" si="1"/>
        <v>0</v>
      </c>
      <c r="AJ22" s="18">
        <f t="shared" si="2"/>
        <v>0</v>
      </c>
      <c r="AK22" s="18">
        <f t="shared" si="3"/>
        <v>0</v>
      </c>
      <c r="AL22" s="18">
        <f t="shared" si="4"/>
        <v>0</v>
      </c>
      <c r="AM22" s="18">
        <f t="shared" si="5"/>
        <v>0</v>
      </c>
    </row>
    <row r="23" spans="1:39" ht="27" customHeight="1" x14ac:dyDescent="0.15">
      <c r="A23" s="19">
        <v>20</v>
      </c>
      <c r="B23" s="11"/>
      <c r="C23" s="11"/>
      <c r="D23" s="11"/>
      <c r="E23" s="11"/>
      <c r="F23" s="13"/>
      <c r="G23" s="13"/>
      <c r="H23" s="13"/>
      <c r="I23" s="14"/>
      <c r="J23" s="14"/>
      <c r="K23" s="77"/>
      <c r="L23" s="78"/>
      <c r="M23" s="60"/>
      <c r="N23" s="35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18">
        <f t="shared" si="0"/>
        <v>0</v>
      </c>
      <c r="AI23" s="18">
        <f t="shared" si="1"/>
        <v>0</v>
      </c>
      <c r="AJ23" s="18">
        <f t="shared" si="2"/>
        <v>0</v>
      </c>
      <c r="AK23" s="18">
        <f t="shared" si="3"/>
        <v>0</v>
      </c>
      <c r="AL23" s="18">
        <f t="shared" si="4"/>
        <v>0</v>
      </c>
      <c r="AM23" s="18">
        <f t="shared" si="5"/>
        <v>0</v>
      </c>
    </row>
    <row r="24" spans="1:39" ht="27" customHeight="1" x14ac:dyDescent="0.15">
      <c r="A24" s="12">
        <v>21</v>
      </c>
      <c r="B24" s="11"/>
      <c r="C24" s="11"/>
      <c r="D24" s="11"/>
      <c r="E24" s="11"/>
      <c r="F24" s="13"/>
      <c r="G24" s="13"/>
      <c r="H24" s="13"/>
      <c r="I24" s="14"/>
      <c r="J24" s="14"/>
      <c r="K24" s="77"/>
      <c r="L24" s="78"/>
      <c r="M24" s="60"/>
      <c r="N24" s="35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18">
        <f t="shared" si="0"/>
        <v>0</v>
      </c>
      <c r="AI24" s="18">
        <f t="shared" si="1"/>
        <v>0</v>
      </c>
      <c r="AJ24" s="18">
        <f t="shared" si="2"/>
        <v>0</v>
      </c>
      <c r="AK24" s="18">
        <f t="shared" si="3"/>
        <v>0</v>
      </c>
      <c r="AL24" s="18">
        <f t="shared" si="4"/>
        <v>0</v>
      </c>
      <c r="AM24" s="18">
        <f t="shared" si="5"/>
        <v>0</v>
      </c>
    </row>
    <row r="25" spans="1:39" ht="27" customHeight="1" x14ac:dyDescent="0.15">
      <c r="A25" s="19">
        <v>22</v>
      </c>
      <c r="B25" s="11"/>
      <c r="C25" s="11"/>
      <c r="D25" s="11"/>
      <c r="E25" s="11"/>
      <c r="F25" s="13"/>
      <c r="G25" s="13"/>
      <c r="H25" s="13"/>
      <c r="I25" s="14"/>
      <c r="J25" s="14"/>
      <c r="K25" s="77"/>
      <c r="L25" s="78"/>
      <c r="M25" s="60"/>
      <c r="N25" s="35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18">
        <f t="shared" si="0"/>
        <v>0</v>
      </c>
      <c r="AI25" s="18">
        <f t="shared" si="1"/>
        <v>0</v>
      </c>
      <c r="AJ25" s="18">
        <f t="shared" si="2"/>
        <v>0</v>
      </c>
      <c r="AK25" s="18">
        <f t="shared" si="3"/>
        <v>0</v>
      </c>
      <c r="AL25" s="18">
        <f t="shared" si="4"/>
        <v>0</v>
      </c>
      <c r="AM25" s="18">
        <f t="shared" si="5"/>
        <v>0</v>
      </c>
    </row>
    <row r="26" spans="1:39" ht="27" customHeight="1" x14ac:dyDescent="0.15">
      <c r="A26" s="12">
        <v>23</v>
      </c>
      <c r="B26" s="11"/>
      <c r="C26" s="11"/>
      <c r="D26" s="11"/>
      <c r="E26" s="11"/>
      <c r="F26" s="11"/>
      <c r="G26" s="11"/>
      <c r="H26" s="11"/>
      <c r="I26" s="11"/>
      <c r="J26" s="17"/>
      <c r="K26" s="77"/>
      <c r="L26" s="78"/>
      <c r="M26" s="60"/>
      <c r="N26" s="35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18">
        <f t="shared" si="0"/>
        <v>0</v>
      </c>
      <c r="AI26" s="18">
        <f t="shared" si="1"/>
        <v>0</v>
      </c>
      <c r="AJ26" s="18">
        <f t="shared" si="2"/>
        <v>0</v>
      </c>
      <c r="AK26" s="18">
        <f t="shared" si="3"/>
        <v>0</v>
      </c>
      <c r="AL26" s="18">
        <f t="shared" si="4"/>
        <v>0</v>
      </c>
      <c r="AM26" s="18">
        <f t="shared" si="5"/>
        <v>0</v>
      </c>
    </row>
    <row r="27" spans="1:39" ht="27" customHeight="1" x14ac:dyDescent="0.15">
      <c r="A27" s="19">
        <v>24</v>
      </c>
      <c r="B27" s="11"/>
      <c r="C27" s="11"/>
      <c r="D27" s="11"/>
      <c r="E27" s="11"/>
      <c r="F27" s="11"/>
      <c r="G27" s="11"/>
      <c r="H27" s="11"/>
      <c r="I27" s="11"/>
      <c r="J27" s="17"/>
      <c r="K27" s="77"/>
      <c r="L27" s="78"/>
      <c r="M27" s="60"/>
      <c r="N27" s="35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18">
        <f t="shared" si="0"/>
        <v>0</v>
      </c>
      <c r="AI27" s="18">
        <f t="shared" si="1"/>
        <v>0</v>
      </c>
      <c r="AJ27" s="18">
        <f t="shared" si="2"/>
        <v>0</v>
      </c>
      <c r="AK27" s="18">
        <f t="shared" si="3"/>
        <v>0</v>
      </c>
      <c r="AL27" s="18">
        <f t="shared" si="4"/>
        <v>0</v>
      </c>
      <c r="AM27" s="18">
        <f t="shared" si="5"/>
        <v>0</v>
      </c>
    </row>
    <row r="28" spans="1:39" ht="27" customHeight="1" x14ac:dyDescent="0.15">
      <c r="A28" s="19">
        <v>25</v>
      </c>
      <c r="B28" s="11"/>
      <c r="C28" s="11"/>
      <c r="D28" s="11"/>
      <c r="E28" s="11"/>
      <c r="F28" s="11"/>
      <c r="G28" s="11"/>
      <c r="H28" s="11"/>
      <c r="I28" s="11"/>
      <c r="J28" s="17"/>
      <c r="K28" s="75"/>
      <c r="L28" s="76"/>
      <c r="M28" s="60"/>
      <c r="N28" s="35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18">
        <f>SUM(AI28:AM28)</f>
        <v>0</v>
      </c>
      <c r="AI28" s="18">
        <f t="shared" si="1"/>
        <v>0</v>
      </c>
      <c r="AJ28" s="18">
        <f t="shared" si="2"/>
        <v>0</v>
      </c>
      <c r="AK28" s="18">
        <f t="shared" si="3"/>
        <v>0</v>
      </c>
      <c r="AL28" s="18">
        <f t="shared" si="4"/>
        <v>0</v>
      </c>
      <c r="AM28" s="18">
        <f t="shared" si="5"/>
        <v>0</v>
      </c>
    </row>
    <row r="29" spans="1:39" ht="27" customHeight="1" x14ac:dyDescent="0.15">
      <c r="A29" s="19">
        <v>26</v>
      </c>
      <c r="B29" s="11"/>
      <c r="C29" s="11"/>
      <c r="D29" s="11"/>
      <c r="E29" s="11"/>
      <c r="F29" s="11"/>
      <c r="G29" s="11"/>
      <c r="H29" s="11"/>
      <c r="I29" s="11"/>
      <c r="J29" s="17"/>
      <c r="K29" s="75"/>
      <c r="L29" s="76"/>
      <c r="M29" s="60"/>
      <c r="N29" s="35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18">
        <f>SUM(AI29:AM29)</f>
        <v>0</v>
      </c>
      <c r="AI29" s="18">
        <f t="shared" si="1"/>
        <v>0</v>
      </c>
      <c r="AJ29" s="18">
        <f t="shared" si="2"/>
        <v>0</v>
      </c>
      <c r="AK29" s="18">
        <f t="shared" si="3"/>
        <v>0</v>
      </c>
      <c r="AL29" s="18">
        <f t="shared" si="4"/>
        <v>0</v>
      </c>
      <c r="AM29" s="18">
        <f t="shared" si="5"/>
        <v>0</v>
      </c>
    </row>
    <row r="30" spans="1:39" ht="27" customHeight="1" x14ac:dyDescent="0.15">
      <c r="A30" s="19">
        <v>27</v>
      </c>
      <c r="B30" s="11"/>
      <c r="C30" s="11"/>
      <c r="D30" s="11"/>
      <c r="E30" s="11"/>
      <c r="F30" s="11"/>
      <c r="G30" s="11"/>
      <c r="H30" s="11"/>
      <c r="I30" s="11"/>
      <c r="J30" s="17"/>
      <c r="K30" s="75"/>
      <c r="L30" s="76"/>
      <c r="M30" s="60"/>
      <c r="N30" s="3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18">
        <f>SUM(AI30:AM30)</f>
        <v>0</v>
      </c>
      <c r="AI30" s="18">
        <f t="shared" si="1"/>
        <v>0</v>
      </c>
      <c r="AJ30" s="18">
        <f t="shared" si="2"/>
        <v>0</v>
      </c>
      <c r="AK30" s="18">
        <f t="shared" si="3"/>
        <v>0</v>
      </c>
      <c r="AL30" s="18">
        <f t="shared" si="4"/>
        <v>0</v>
      </c>
      <c r="AM30" s="18">
        <f t="shared" si="5"/>
        <v>0</v>
      </c>
    </row>
    <row r="31" spans="1:39" ht="27" customHeight="1" x14ac:dyDescent="0.15">
      <c r="A31" s="12">
        <v>28</v>
      </c>
      <c r="B31" s="11"/>
      <c r="C31" s="11"/>
      <c r="D31" s="11"/>
      <c r="E31" s="11"/>
      <c r="F31" s="11"/>
      <c r="G31" s="11"/>
      <c r="H31" s="11"/>
      <c r="I31" s="11"/>
      <c r="J31" s="17"/>
      <c r="K31" s="77"/>
      <c r="L31" s="78"/>
      <c r="M31" s="60"/>
      <c r="N31" s="3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18">
        <f t="shared" si="0"/>
        <v>0</v>
      </c>
      <c r="AI31" s="18">
        <f t="shared" si="1"/>
        <v>0</v>
      </c>
      <c r="AJ31" s="18">
        <f t="shared" si="2"/>
        <v>0</v>
      </c>
      <c r="AK31" s="18">
        <f t="shared" si="3"/>
        <v>0</v>
      </c>
      <c r="AL31" s="18">
        <f t="shared" si="4"/>
        <v>0</v>
      </c>
      <c r="AM31" s="18">
        <f t="shared" si="5"/>
        <v>0</v>
      </c>
    </row>
    <row r="32" spans="1:39" ht="27" customHeight="1" x14ac:dyDescent="0.15">
      <c r="A32" s="19">
        <v>29</v>
      </c>
      <c r="B32" s="11"/>
      <c r="C32" s="11"/>
      <c r="D32" s="11"/>
      <c r="E32" s="11"/>
      <c r="F32" s="11"/>
      <c r="G32" s="11"/>
      <c r="H32" s="11"/>
      <c r="I32" s="11"/>
      <c r="J32" s="17"/>
      <c r="K32" s="77"/>
      <c r="L32" s="78"/>
      <c r="M32" s="60"/>
      <c r="N32" s="35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18">
        <f t="shared" si="0"/>
        <v>0</v>
      </c>
      <c r="AI32" s="18">
        <f t="shared" si="1"/>
        <v>0</v>
      </c>
      <c r="AJ32" s="18">
        <f t="shared" si="2"/>
        <v>0</v>
      </c>
      <c r="AK32" s="18">
        <f t="shared" si="3"/>
        <v>0</v>
      </c>
      <c r="AL32" s="18">
        <f t="shared" si="4"/>
        <v>0</v>
      </c>
      <c r="AM32" s="18">
        <f t="shared" si="5"/>
        <v>0</v>
      </c>
    </row>
    <row r="33" spans="1:39" ht="27" customHeight="1" x14ac:dyDescent="0.15">
      <c r="A33" s="12">
        <v>30</v>
      </c>
      <c r="B33" s="11"/>
      <c r="C33" s="11"/>
      <c r="D33" s="11"/>
      <c r="E33" s="11"/>
      <c r="F33" s="11"/>
      <c r="G33" s="11"/>
      <c r="H33" s="11"/>
      <c r="I33" s="11"/>
      <c r="J33" s="17"/>
      <c r="K33" s="77"/>
      <c r="L33" s="78"/>
      <c r="M33" s="60"/>
      <c r="N33" s="35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18">
        <f t="shared" si="0"/>
        <v>0</v>
      </c>
      <c r="AI33" s="18">
        <f t="shared" si="1"/>
        <v>0</v>
      </c>
      <c r="AJ33" s="18">
        <f t="shared" si="2"/>
        <v>0</v>
      </c>
      <c r="AK33" s="18">
        <f t="shared" si="3"/>
        <v>0</v>
      </c>
      <c r="AL33" s="18">
        <f t="shared" si="4"/>
        <v>0</v>
      </c>
      <c r="AM33" s="18">
        <f t="shared" si="5"/>
        <v>0</v>
      </c>
    </row>
    <row r="34" spans="1:39" ht="27" customHeight="1" thickBot="1" x14ac:dyDescent="0.2">
      <c r="A34" s="41">
        <v>31</v>
      </c>
      <c r="B34" s="42"/>
      <c r="C34" s="42"/>
      <c r="D34" s="42"/>
      <c r="E34" s="42"/>
      <c r="F34" s="42"/>
      <c r="G34" s="42"/>
      <c r="H34" s="42"/>
      <c r="I34" s="42"/>
      <c r="J34" s="43"/>
      <c r="K34" s="77"/>
      <c r="L34" s="78"/>
      <c r="M34" s="61"/>
      <c r="N34" s="44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2">
        <f t="shared" si="0"/>
        <v>0</v>
      </c>
      <c r="AI34" s="42">
        <f t="shared" si="1"/>
        <v>0</v>
      </c>
      <c r="AJ34" s="42">
        <f t="shared" si="2"/>
        <v>0</v>
      </c>
      <c r="AK34" s="42">
        <f t="shared" si="3"/>
        <v>0</v>
      </c>
      <c r="AL34" s="42">
        <f t="shared" si="4"/>
        <v>0</v>
      </c>
      <c r="AM34" s="42">
        <f t="shared" si="5"/>
        <v>0</v>
      </c>
    </row>
    <row r="35" spans="1:39" ht="18" customHeight="1" thickTop="1" x14ac:dyDescent="0.15">
      <c r="A35" s="79" t="s">
        <v>27</v>
      </c>
      <c r="B35" s="80"/>
      <c r="C35" s="80"/>
      <c r="D35" s="80"/>
      <c r="E35" s="80"/>
      <c r="F35" s="80"/>
      <c r="G35" s="80"/>
      <c r="H35" s="80"/>
      <c r="I35" s="80"/>
      <c r="J35" s="80"/>
      <c r="K35" s="81"/>
      <c r="L35" s="50" t="s">
        <v>15</v>
      </c>
      <c r="M35" s="46"/>
      <c r="N35" s="24">
        <f t="shared" ref="N35:AG35" si="6">SUM(N36:N39)</f>
        <v>1</v>
      </c>
      <c r="O35" s="25">
        <f t="shared" si="6"/>
        <v>1</v>
      </c>
      <c r="P35" s="25">
        <f t="shared" si="6"/>
        <v>0</v>
      </c>
      <c r="Q35" s="25">
        <f t="shared" si="6"/>
        <v>0</v>
      </c>
      <c r="R35" s="25">
        <f t="shared" si="6"/>
        <v>0</v>
      </c>
      <c r="S35" s="25">
        <f t="shared" si="6"/>
        <v>0</v>
      </c>
      <c r="T35" s="25">
        <f t="shared" si="6"/>
        <v>0</v>
      </c>
      <c r="U35" s="25">
        <f t="shared" si="6"/>
        <v>0</v>
      </c>
      <c r="V35" s="25">
        <f t="shared" si="6"/>
        <v>0</v>
      </c>
      <c r="W35" s="25">
        <f t="shared" si="6"/>
        <v>0</v>
      </c>
      <c r="X35" s="25">
        <f t="shared" si="6"/>
        <v>0</v>
      </c>
      <c r="Y35" s="25">
        <f t="shared" si="6"/>
        <v>0</v>
      </c>
      <c r="Z35" s="25">
        <f t="shared" si="6"/>
        <v>0</v>
      </c>
      <c r="AA35" s="25">
        <f t="shared" si="6"/>
        <v>0</v>
      </c>
      <c r="AB35" s="25">
        <f t="shared" si="6"/>
        <v>0</v>
      </c>
      <c r="AC35" s="25">
        <f t="shared" si="6"/>
        <v>0</v>
      </c>
      <c r="AD35" s="25">
        <f t="shared" si="6"/>
        <v>0</v>
      </c>
      <c r="AE35" s="25">
        <f t="shared" si="6"/>
        <v>0</v>
      </c>
      <c r="AF35" s="25">
        <f t="shared" si="6"/>
        <v>0</v>
      </c>
      <c r="AG35" s="25">
        <f t="shared" si="6"/>
        <v>0</v>
      </c>
      <c r="AH35" s="47">
        <f t="shared" ref="AH35:AM35" si="7">SUM(AH4:AH34)</f>
        <v>2</v>
      </c>
      <c r="AI35" s="47">
        <f t="shared" si="7"/>
        <v>1</v>
      </c>
      <c r="AJ35" s="47">
        <f t="shared" si="7"/>
        <v>0</v>
      </c>
      <c r="AK35" s="47">
        <f t="shared" si="7"/>
        <v>1</v>
      </c>
      <c r="AL35" s="47">
        <f t="shared" si="7"/>
        <v>0</v>
      </c>
      <c r="AM35" s="47">
        <f t="shared" si="7"/>
        <v>0</v>
      </c>
    </row>
    <row r="36" spans="1:39" ht="18" customHeight="1" x14ac:dyDescent="0.15">
      <c r="A36" s="82"/>
      <c r="B36" s="83"/>
      <c r="C36" s="83"/>
      <c r="D36" s="83"/>
      <c r="E36" s="83"/>
      <c r="F36" s="83"/>
      <c r="G36" s="83"/>
      <c r="H36" s="83"/>
      <c r="I36" s="83"/>
      <c r="J36" s="83"/>
      <c r="K36" s="84"/>
      <c r="L36" s="52"/>
      <c r="M36" s="53" t="s">
        <v>23</v>
      </c>
      <c r="N36" s="37">
        <f>COUNTIFS($K$4:$K$34,"要介護",N$4:N$34,"&lt;&gt;")</f>
        <v>0</v>
      </c>
      <c r="O36" s="27">
        <f t="shared" ref="O36:AG36" si="8">COUNTIFS($K$4:$K$34,"要介護",O$4:O$34,"&lt;&gt;")</f>
        <v>0</v>
      </c>
      <c r="P36" s="27">
        <f t="shared" si="8"/>
        <v>0</v>
      </c>
      <c r="Q36" s="27">
        <f t="shared" si="8"/>
        <v>0</v>
      </c>
      <c r="R36" s="27">
        <f t="shared" si="8"/>
        <v>0</v>
      </c>
      <c r="S36" s="27">
        <f t="shared" si="8"/>
        <v>0</v>
      </c>
      <c r="T36" s="27">
        <f t="shared" si="8"/>
        <v>0</v>
      </c>
      <c r="U36" s="27">
        <f t="shared" si="8"/>
        <v>0</v>
      </c>
      <c r="V36" s="27">
        <f t="shared" si="8"/>
        <v>0</v>
      </c>
      <c r="W36" s="27">
        <f t="shared" si="8"/>
        <v>0</v>
      </c>
      <c r="X36" s="27">
        <f t="shared" si="8"/>
        <v>0</v>
      </c>
      <c r="Y36" s="27">
        <f t="shared" si="8"/>
        <v>0</v>
      </c>
      <c r="Z36" s="27">
        <f t="shared" si="8"/>
        <v>0</v>
      </c>
      <c r="AA36" s="27">
        <f t="shared" si="8"/>
        <v>0</v>
      </c>
      <c r="AB36" s="27">
        <f t="shared" si="8"/>
        <v>0</v>
      </c>
      <c r="AC36" s="27">
        <f t="shared" si="8"/>
        <v>0</v>
      </c>
      <c r="AD36" s="27">
        <f t="shared" si="8"/>
        <v>0</v>
      </c>
      <c r="AE36" s="27">
        <f t="shared" si="8"/>
        <v>0</v>
      </c>
      <c r="AF36" s="27">
        <f t="shared" si="8"/>
        <v>0</v>
      </c>
      <c r="AG36" s="27">
        <f t="shared" si="8"/>
        <v>0</v>
      </c>
      <c r="AH36" s="40">
        <f>SUM(AI36:AM36)</f>
        <v>0</v>
      </c>
      <c r="AI36" s="40">
        <f>SUMIF($K$4:$K$34,"要介護",AI$4:AI$34)</f>
        <v>0</v>
      </c>
      <c r="AJ36" s="40">
        <f>SUMIF($K$4:$K$34,"要介護",AJ$4:AJ$34)</f>
        <v>0</v>
      </c>
      <c r="AK36" s="40">
        <f>SUMIF($K$4:$K$34,"要介護",AK$4:AK$34)</f>
        <v>0</v>
      </c>
      <c r="AL36" s="40">
        <f>SUMIF($K$4:$K$34,"要介護",AL$4:AL$34)</f>
        <v>0</v>
      </c>
      <c r="AM36" s="40">
        <f>SUMIF($K$4:$K$34,"要介護",AM$4:AM$34)</f>
        <v>0</v>
      </c>
    </row>
    <row r="37" spans="1:39" ht="18" customHeight="1" x14ac:dyDescent="0.15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4"/>
      <c r="L37" s="49"/>
      <c r="M37" s="54" t="s">
        <v>24</v>
      </c>
      <c r="N37" s="37">
        <f>COUNTIFS($K$4:$K$34,"要支援",N$4:N$34,"&lt;&gt;")</f>
        <v>0</v>
      </c>
      <c r="O37" s="27">
        <f t="shared" ref="O37:AG37" si="9">COUNTIFS($K$4:$K$34,"要支援",O$4:O$34,"&lt;&gt;")</f>
        <v>0</v>
      </c>
      <c r="P37" s="27">
        <f t="shared" si="9"/>
        <v>0</v>
      </c>
      <c r="Q37" s="27">
        <f t="shared" si="9"/>
        <v>0</v>
      </c>
      <c r="R37" s="27">
        <f t="shared" si="9"/>
        <v>0</v>
      </c>
      <c r="S37" s="27">
        <f t="shared" si="9"/>
        <v>0</v>
      </c>
      <c r="T37" s="27">
        <f t="shared" si="9"/>
        <v>0</v>
      </c>
      <c r="U37" s="27">
        <f t="shared" si="9"/>
        <v>0</v>
      </c>
      <c r="V37" s="27">
        <f t="shared" si="9"/>
        <v>0</v>
      </c>
      <c r="W37" s="27">
        <f t="shared" si="9"/>
        <v>0</v>
      </c>
      <c r="X37" s="27">
        <f t="shared" si="9"/>
        <v>0</v>
      </c>
      <c r="Y37" s="27">
        <f t="shared" si="9"/>
        <v>0</v>
      </c>
      <c r="Z37" s="27">
        <f t="shared" si="9"/>
        <v>0</v>
      </c>
      <c r="AA37" s="27">
        <f t="shared" si="9"/>
        <v>0</v>
      </c>
      <c r="AB37" s="27">
        <f t="shared" si="9"/>
        <v>0</v>
      </c>
      <c r="AC37" s="27">
        <f t="shared" si="9"/>
        <v>0</v>
      </c>
      <c r="AD37" s="27">
        <f t="shared" si="9"/>
        <v>0</v>
      </c>
      <c r="AE37" s="27">
        <f t="shared" si="9"/>
        <v>0</v>
      </c>
      <c r="AF37" s="27">
        <f t="shared" si="9"/>
        <v>0</v>
      </c>
      <c r="AG37" s="27">
        <f t="shared" si="9"/>
        <v>0</v>
      </c>
      <c r="AH37" s="40">
        <f>SUM(AI37:AM37)</f>
        <v>0</v>
      </c>
      <c r="AI37" s="40">
        <f>SUMIF($K$4:$K$34,"要支援",AI$4:AI$34)</f>
        <v>0</v>
      </c>
      <c r="AJ37" s="40">
        <f>SUMIF($K$4:$K$34,"要支援",AJ$4:AJ$34)</f>
        <v>0</v>
      </c>
      <c r="AK37" s="40">
        <f>SUMIF($K$4:$K$34,"要支援",AK$4:AK$34)</f>
        <v>0</v>
      </c>
      <c r="AL37" s="40">
        <f>SUMIF($K$4:$K$34,"要支援",AL$4:AL$34)</f>
        <v>0</v>
      </c>
      <c r="AM37" s="40">
        <f>SUMIF($K$4:$K$34,"要支援",AM$4:AM$34)</f>
        <v>0</v>
      </c>
    </row>
    <row r="38" spans="1:39" ht="18" customHeight="1" x14ac:dyDescent="0.15">
      <c r="A38" s="82"/>
      <c r="B38" s="83"/>
      <c r="C38" s="83"/>
      <c r="D38" s="83"/>
      <c r="E38" s="83"/>
      <c r="F38" s="83"/>
      <c r="G38" s="83"/>
      <c r="H38" s="83"/>
      <c r="I38" s="83"/>
      <c r="J38" s="83"/>
      <c r="K38" s="84"/>
      <c r="L38" s="49"/>
      <c r="M38" s="54" t="s">
        <v>4</v>
      </c>
      <c r="N38" s="37">
        <f>COUNTIFS($K$4:$K$34,"事業対象",N$4:N$34,"&lt;&gt;")</f>
        <v>1</v>
      </c>
      <c r="O38" s="27">
        <f t="shared" ref="O38:AG38" si="10">COUNTIFS($K$4:$K$34,"事業対象",O$4:O$34,"&lt;&gt;")</f>
        <v>0</v>
      </c>
      <c r="P38" s="27">
        <f t="shared" si="10"/>
        <v>0</v>
      </c>
      <c r="Q38" s="27">
        <f t="shared" si="10"/>
        <v>0</v>
      </c>
      <c r="R38" s="27">
        <f t="shared" si="10"/>
        <v>0</v>
      </c>
      <c r="S38" s="27">
        <f t="shared" si="10"/>
        <v>0</v>
      </c>
      <c r="T38" s="27">
        <f t="shared" si="10"/>
        <v>0</v>
      </c>
      <c r="U38" s="27">
        <f t="shared" si="10"/>
        <v>0</v>
      </c>
      <c r="V38" s="27">
        <f t="shared" si="10"/>
        <v>0</v>
      </c>
      <c r="W38" s="27">
        <f t="shared" si="10"/>
        <v>0</v>
      </c>
      <c r="X38" s="27">
        <f t="shared" si="10"/>
        <v>0</v>
      </c>
      <c r="Y38" s="27">
        <f t="shared" si="10"/>
        <v>0</v>
      </c>
      <c r="Z38" s="27">
        <f t="shared" si="10"/>
        <v>0</v>
      </c>
      <c r="AA38" s="27">
        <f t="shared" si="10"/>
        <v>0</v>
      </c>
      <c r="AB38" s="27">
        <f t="shared" si="10"/>
        <v>0</v>
      </c>
      <c r="AC38" s="27">
        <f t="shared" si="10"/>
        <v>0</v>
      </c>
      <c r="AD38" s="27">
        <f t="shared" si="10"/>
        <v>0</v>
      </c>
      <c r="AE38" s="27">
        <f t="shared" si="10"/>
        <v>0</v>
      </c>
      <c r="AF38" s="27">
        <f t="shared" si="10"/>
        <v>0</v>
      </c>
      <c r="AG38" s="27">
        <f t="shared" si="10"/>
        <v>0</v>
      </c>
      <c r="AH38" s="40">
        <f>SUM(AI38:AM38)</f>
        <v>1</v>
      </c>
      <c r="AI38" s="40">
        <f>SUMIF($K$4:$K$34,"事業対象",AI$4:AI$34)</f>
        <v>1</v>
      </c>
      <c r="AJ38" s="40">
        <f>SUMIF($K$4:$K$34,"事業対象",AJ$4:AJ$34)</f>
        <v>0</v>
      </c>
      <c r="AK38" s="40">
        <f>SUMIF($K$4:$K$34,"事業対象",AK$4:AK$34)</f>
        <v>0</v>
      </c>
      <c r="AL38" s="40">
        <f>SUMIF($K$4:$K$34,"事業対象",AL$4:AL$34)</f>
        <v>0</v>
      </c>
      <c r="AM38" s="40">
        <f>SUMIF($K$4:$K$34,"事業対象",AM$4:AM$34)</f>
        <v>0</v>
      </c>
    </row>
    <row r="39" spans="1:39" ht="18" customHeight="1" x14ac:dyDescent="0.15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7"/>
      <c r="L39" s="48"/>
      <c r="M39" s="54" t="s">
        <v>5</v>
      </c>
      <c r="N39" s="37">
        <f>COUNTIFS($K$4:$K$34,"その他",N$4:N$34,"&lt;&gt;")</f>
        <v>0</v>
      </c>
      <c r="O39" s="27">
        <f t="shared" ref="O39:AG39" si="11">COUNTIFS($K$4:$K$34,"その他",O$4:O$34,"&lt;&gt;")</f>
        <v>1</v>
      </c>
      <c r="P39" s="27">
        <f t="shared" si="11"/>
        <v>0</v>
      </c>
      <c r="Q39" s="27">
        <f t="shared" si="11"/>
        <v>0</v>
      </c>
      <c r="R39" s="27">
        <f t="shared" si="11"/>
        <v>0</v>
      </c>
      <c r="S39" s="27">
        <f t="shared" si="11"/>
        <v>0</v>
      </c>
      <c r="T39" s="27">
        <f t="shared" si="11"/>
        <v>0</v>
      </c>
      <c r="U39" s="27">
        <f t="shared" si="11"/>
        <v>0</v>
      </c>
      <c r="V39" s="27">
        <f t="shared" si="11"/>
        <v>0</v>
      </c>
      <c r="W39" s="27">
        <f t="shared" si="11"/>
        <v>0</v>
      </c>
      <c r="X39" s="27">
        <f t="shared" si="11"/>
        <v>0</v>
      </c>
      <c r="Y39" s="27">
        <f t="shared" si="11"/>
        <v>0</v>
      </c>
      <c r="Z39" s="27">
        <f t="shared" si="11"/>
        <v>0</v>
      </c>
      <c r="AA39" s="27">
        <f t="shared" si="11"/>
        <v>0</v>
      </c>
      <c r="AB39" s="27">
        <f t="shared" si="11"/>
        <v>0</v>
      </c>
      <c r="AC39" s="27">
        <f t="shared" si="11"/>
        <v>0</v>
      </c>
      <c r="AD39" s="27">
        <f t="shared" si="11"/>
        <v>0</v>
      </c>
      <c r="AE39" s="27">
        <f t="shared" si="11"/>
        <v>0</v>
      </c>
      <c r="AF39" s="27">
        <f t="shared" si="11"/>
        <v>0</v>
      </c>
      <c r="AG39" s="27">
        <f t="shared" si="11"/>
        <v>0</v>
      </c>
      <c r="AH39" s="40">
        <f>SUM(AI39:AM39)</f>
        <v>1</v>
      </c>
      <c r="AI39" s="40">
        <f>SUMIF($K$4:$K$34,"その他",AI$4:AI$34)</f>
        <v>0</v>
      </c>
      <c r="AJ39" s="40">
        <f>SUMIF($K$4:$K$34,"その他",AJ$4:AJ$34)</f>
        <v>0</v>
      </c>
      <c r="AK39" s="40">
        <f>SUMIF($K$4:$K$34,"その他",AK$4:AK$34)</f>
        <v>1</v>
      </c>
      <c r="AL39" s="40">
        <f>SUMIF($K$4:$K$34,"その他",AL$4:AL$34)</f>
        <v>0</v>
      </c>
      <c r="AM39" s="40">
        <f>SUMIF($K$4:$K$34,"その他",AM$4:AM$34)</f>
        <v>0</v>
      </c>
    </row>
    <row r="40" spans="1:39" ht="29.25" customHeight="1" x14ac:dyDescent="0.15"/>
    <row r="41" spans="1:39" ht="29.25" customHeight="1" x14ac:dyDescent="0.15"/>
    <row r="42" spans="1:39" ht="29.25" customHeight="1" x14ac:dyDescent="0.15"/>
    <row r="43" spans="1:39" ht="29.25" customHeight="1" x14ac:dyDescent="0.15"/>
    <row r="44" spans="1:39" ht="29.25" customHeight="1" x14ac:dyDescent="0.15"/>
    <row r="45" spans="1:39" ht="29.25" customHeight="1" x14ac:dyDescent="0.15"/>
    <row r="46" spans="1:39" ht="29.25" customHeight="1" x14ac:dyDescent="0.15"/>
    <row r="47" spans="1:39" ht="29.25" customHeight="1" x14ac:dyDescent="0.15"/>
    <row r="48" spans="1:39" ht="29.25" customHeight="1" x14ac:dyDescent="0.15"/>
  </sheetData>
  <mergeCells count="44">
    <mergeCell ref="K7:L7"/>
    <mergeCell ref="K8:L8"/>
    <mergeCell ref="K9:L9"/>
    <mergeCell ref="J1:J3"/>
    <mergeCell ref="A1:A3"/>
    <mergeCell ref="B1:B3"/>
    <mergeCell ref="C1:C3"/>
    <mergeCell ref="D1:D3"/>
    <mergeCell ref="E1:H2"/>
    <mergeCell ref="K6:L6"/>
    <mergeCell ref="K1:L3"/>
    <mergeCell ref="M1:M3"/>
    <mergeCell ref="N1:AG2"/>
    <mergeCell ref="AH1:AH3"/>
    <mergeCell ref="AK2:AK3"/>
    <mergeCell ref="AL2:AL3"/>
    <mergeCell ref="AM2:AM3"/>
    <mergeCell ref="K4:L4"/>
    <mergeCell ref="K5:L5"/>
    <mergeCell ref="AI2:AI3"/>
    <mergeCell ref="AJ2:AJ3"/>
    <mergeCell ref="K10:L10"/>
    <mergeCell ref="K11:L11"/>
    <mergeCell ref="K24:L24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12:L12"/>
    <mergeCell ref="K34:L34"/>
    <mergeCell ref="A35:K39"/>
    <mergeCell ref="K25:L25"/>
    <mergeCell ref="K26:L26"/>
    <mergeCell ref="K27:L27"/>
    <mergeCell ref="K31:L31"/>
    <mergeCell ref="K32:L32"/>
    <mergeCell ref="K33:L33"/>
  </mergeCells>
  <phoneticPr fontId="1"/>
  <dataValidations count="5">
    <dataValidation type="list" allowBlank="1" showInputMessage="1" showErrorMessage="1" sqref="J4:J5" xr:uid="{00000000-0002-0000-0300-000000000000}">
      <formula1>"独居,高齢のみ,その他"</formula1>
    </dataValidation>
    <dataValidation type="list" allowBlank="1" showInputMessage="1" showErrorMessage="1" sqref="N4:AG34" xr:uid="{00000000-0002-0000-0300-000001000000}">
      <formula1>"傾聴,家事,買い物,草取り,その他"</formula1>
    </dataValidation>
    <dataValidation type="list" allowBlank="1" showInputMessage="1" showErrorMessage="1" sqref="E4:E25" xr:uid="{00000000-0002-0000-0300-000002000000}">
      <formula1>"大正,昭和"</formula1>
    </dataValidation>
    <dataValidation type="list" allowBlank="1" showInputMessage="1" showErrorMessage="1" sqref="K4:K34" xr:uid="{00000000-0002-0000-0300-000003000000}">
      <formula1>"要介護,要支援,事業対象,その他"</formula1>
    </dataValidation>
    <dataValidation type="list" allowBlank="1" showInputMessage="1" showErrorMessage="1" sqref="D4:D25" xr:uid="{00000000-0002-0000-0300-000004000000}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4"/>
  <sheetViews>
    <sheetView tabSelected="1" zoomScale="85" zoomScaleNormal="85" zoomScalePageLayoutView="40" workbookViewId="0">
      <selection activeCell="D1" sqref="D1:D2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1" width="6.125" customWidth="1"/>
    <col min="32" max="32" width="3.375" bestFit="1" customWidth="1"/>
  </cols>
  <sheetData>
    <row r="1" spans="1:32" ht="20.25" customHeight="1" x14ac:dyDescent="0.15">
      <c r="A1" s="116" t="s">
        <v>14</v>
      </c>
      <c r="B1" s="116" t="s">
        <v>0</v>
      </c>
      <c r="C1" s="116" t="s">
        <v>1</v>
      </c>
      <c r="D1" s="119" t="s">
        <v>12</v>
      </c>
      <c r="E1" s="120" t="s">
        <v>2</v>
      </c>
      <c r="F1" s="121"/>
      <c r="G1" s="121"/>
      <c r="H1" s="122"/>
      <c r="I1" s="29"/>
      <c r="J1" s="123" t="s">
        <v>3</v>
      </c>
      <c r="K1" s="124" t="s">
        <v>11</v>
      </c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17" t="s">
        <v>13</v>
      </c>
    </row>
    <row r="2" spans="1:32" ht="24.75" customHeight="1" x14ac:dyDescent="0.15">
      <c r="A2" s="116"/>
      <c r="B2" s="116"/>
      <c r="C2" s="116"/>
      <c r="D2" s="119"/>
      <c r="E2" s="30" t="s">
        <v>9</v>
      </c>
      <c r="F2" s="30" t="s">
        <v>6</v>
      </c>
      <c r="G2" s="30" t="s">
        <v>7</v>
      </c>
      <c r="H2" s="30" t="s">
        <v>8</v>
      </c>
      <c r="I2" s="30"/>
      <c r="J2" s="12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118"/>
    </row>
    <row r="3" spans="1:32" ht="27" customHeight="1" x14ac:dyDescent="0.15">
      <c r="A3" s="6">
        <v>1</v>
      </c>
      <c r="B3" s="5"/>
      <c r="C3" s="5"/>
      <c r="D3" s="6"/>
      <c r="E3" s="6"/>
      <c r="F3" s="7"/>
      <c r="G3" s="7"/>
      <c r="H3" s="7"/>
      <c r="I3" s="8"/>
      <c r="J3" s="9"/>
      <c r="K3" s="1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18"/>
    </row>
    <row r="4" spans="1:32" ht="27" customHeight="1" x14ac:dyDescent="0.15">
      <c r="A4" s="19">
        <v>2</v>
      </c>
      <c r="B4" s="18"/>
      <c r="C4" s="18"/>
      <c r="D4" s="12"/>
      <c r="E4" s="12"/>
      <c r="F4" s="13"/>
      <c r="G4" s="13"/>
      <c r="H4" s="13"/>
      <c r="I4" s="14"/>
      <c r="J4" s="15"/>
      <c r="K4" s="16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1"/>
    </row>
    <row r="5" spans="1:32" ht="27" customHeight="1" x14ac:dyDescent="0.15">
      <c r="A5" s="12">
        <v>3</v>
      </c>
      <c r="B5" s="11"/>
      <c r="C5" s="11"/>
      <c r="D5" s="12"/>
      <c r="E5" s="12"/>
      <c r="F5" s="13"/>
      <c r="G5" s="13"/>
      <c r="H5" s="13"/>
      <c r="I5" s="14"/>
      <c r="J5" s="15"/>
      <c r="K5" s="16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1"/>
    </row>
    <row r="6" spans="1:32" ht="27" customHeight="1" x14ac:dyDescent="0.15">
      <c r="A6" s="19">
        <v>4</v>
      </c>
      <c r="B6" s="11"/>
      <c r="C6" s="11"/>
      <c r="D6" s="12"/>
      <c r="E6" s="12"/>
      <c r="F6" s="13"/>
      <c r="G6" s="13"/>
      <c r="H6" s="13"/>
      <c r="I6" s="14"/>
      <c r="J6" s="15"/>
      <c r="K6" s="16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1"/>
    </row>
    <row r="7" spans="1:32" ht="27" customHeight="1" x14ac:dyDescent="0.15">
      <c r="A7" s="12">
        <v>5</v>
      </c>
      <c r="B7" s="11"/>
      <c r="C7" s="11"/>
      <c r="D7" s="12"/>
      <c r="E7" s="12"/>
      <c r="F7" s="13"/>
      <c r="G7" s="13"/>
      <c r="H7" s="13"/>
      <c r="I7" s="14"/>
      <c r="J7" s="15"/>
      <c r="K7" s="16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1"/>
    </row>
    <row r="8" spans="1:32" ht="27" customHeight="1" x14ac:dyDescent="0.15">
      <c r="A8" s="19">
        <v>6</v>
      </c>
      <c r="B8" s="11"/>
      <c r="C8" s="11"/>
      <c r="D8" s="12"/>
      <c r="E8" s="12"/>
      <c r="F8" s="13"/>
      <c r="G8" s="13"/>
      <c r="H8" s="13"/>
      <c r="I8" s="14"/>
      <c r="J8" s="15"/>
      <c r="K8" s="16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1"/>
    </row>
    <row r="9" spans="1:32" ht="27" customHeight="1" x14ac:dyDescent="0.15">
      <c r="A9" s="12">
        <v>7</v>
      </c>
      <c r="B9" s="11"/>
      <c r="C9" s="11"/>
      <c r="D9" s="11"/>
      <c r="E9" s="11"/>
      <c r="F9" s="13"/>
      <c r="G9" s="13"/>
      <c r="H9" s="13"/>
      <c r="I9" s="14"/>
      <c r="J9" s="15"/>
      <c r="K9" s="16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1"/>
    </row>
    <row r="10" spans="1:32" ht="27" customHeight="1" x14ac:dyDescent="0.15">
      <c r="A10" s="19">
        <v>8</v>
      </c>
      <c r="B10" s="11"/>
      <c r="C10" s="11"/>
      <c r="D10" s="11"/>
      <c r="E10" s="11"/>
      <c r="F10" s="13"/>
      <c r="G10" s="13"/>
      <c r="H10" s="13"/>
      <c r="I10" s="14"/>
      <c r="J10" s="15"/>
      <c r="K10" s="16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1"/>
    </row>
    <row r="11" spans="1:32" ht="27" customHeight="1" x14ac:dyDescent="0.15">
      <c r="A11" s="12">
        <v>9</v>
      </c>
      <c r="B11" s="11"/>
      <c r="C11" s="11"/>
      <c r="D11" s="11"/>
      <c r="E11" s="11"/>
      <c r="F11" s="13"/>
      <c r="G11" s="13"/>
      <c r="H11" s="13"/>
      <c r="I11" s="14"/>
      <c r="J11" s="15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1"/>
    </row>
    <row r="12" spans="1:32" ht="27" customHeight="1" x14ac:dyDescent="0.15">
      <c r="A12" s="19">
        <v>10</v>
      </c>
      <c r="B12" s="11"/>
      <c r="C12" s="11"/>
      <c r="D12" s="11"/>
      <c r="E12" s="11"/>
      <c r="F12" s="13"/>
      <c r="G12" s="13"/>
      <c r="H12" s="13"/>
      <c r="I12" s="14"/>
      <c r="J12" s="15"/>
      <c r="K12" s="16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1"/>
    </row>
    <row r="13" spans="1:32" ht="27" customHeight="1" x14ac:dyDescent="0.15">
      <c r="A13" s="12">
        <v>11</v>
      </c>
      <c r="B13" s="11"/>
      <c r="C13" s="11"/>
      <c r="D13" s="11"/>
      <c r="E13" s="11"/>
      <c r="F13" s="13"/>
      <c r="G13" s="13"/>
      <c r="H13" s="13"/>
      <c r="I13" s="14"/>
      <c r="J13" s="15"/>
      <c r="K13" s="16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1"/>
    </row>
    <row r="14" spans="1:32" ht="27" customHeight="1" x14ac:dyDescent="0.15">
      <c r="A14" s="19">
        <v>12</v>
      </c>
      <c r="B14" s="11"/>
      <c r="C14" s="11"/>
      <c r="D14" s="11"/>
      <c r="E14" s="11"/>
      <c r="F14" s="13"/>
      <c r="G14" s="13"/>
      <c r="H14" s="13"/>
      <c r="I14" s="14"/>
      <c r="J14" s="15"/>
      <c r="K14" s="16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1"/>
    </row>
    <row r="15" spans="1:32" ht="27" customHeight="1" x14ac:dyDescent="0.15">
      <c r="A15" s="12">
        <v>13</v>
      </c>
      <c r="B15" s="11"/>
      <c r="C15" s="11"/>
      <c r="D15" s="11"/>
      <c r="E15" s="11"/>
      <c r="F15" s="13"/>
      <c r="G15" s="13"/>
      <c r="H15" s="13"/>
      <c r="I15" s="14"/>
      <c r="J15" s="15"/>
      <c r="K15" s="16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1"/>
    </row>
    <row r="16" spans="1:32" ht="27" customHeight="1" x14ac:dyDescent="0.15">
      <c r="A16" s="19">
        <v>14</v>
      </c>
      <c r="B16" s="11"/>
      <c r="C16" s="11"/>
      <c r="D16" s="11"/>
      <c r="E16" s="11"/>
      <c r="F16" s="13"/>
      <c r="G16" s="13"/>
      <c r="H16" s="13"/>
      <c r="I16" s="14"/>
      <c r="J16" s="15"/>
      <c r="K16" s="16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1"/>
    </row>
    <row r="17" spans="1:33" ht="27" customHeight="1" x14ac:dyDescent="0.15">
      <c r="A17" s="12">
        <v>15</v>
      </c>
      <c r="B17" s="11"/>
      <c r="C17" s="11"/>
      <c r="D17" s="11"/>
      <c r="E17" s="11"/>
      <c r="F17" s="13"/>
      <c r="G17" s="13"/>
      <c r="H17" s="13"/>
      <c r="I17" s="14"/>
      <c r="J17" s="15"/>
      <c r="K17" s="16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1"/>
    </row>
    <row r="18" spans="1:33" ht="27" customHeight="1" x14ac:dyDescent="0.15">
      <c r="A18" s="19">
        <v>16</v>
      </c>
      <c r="B18" s="11"/>
      <c r="C18" s="11"/>
      <c r="D18" s="11"/>
      <c r="E18" s="11"/>
      <c r="F18" s="13"/>
      <c r="G18" s="13"/>
      <c r="H18" s="13"/>
      <c r="I18" s="14"/>
      <c r="J18" s="15"/>
      <c r="K18" s="16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1"/>
    </row>
    <row r="19" spans="1:33" ht="27" customHeight="1" x14ac:dyDescent="0.15">
      <c r="A19" s="12">
        <v>17</v>
      </c>
      <c r="B19" s="11"/>
      <c r="C19" s="11"/>
      <c r="D19" s="11"/>
      <c r="E19" s="11"/>
      <c r="F19" s="13"/>
      <c r="G19" s="13"/>
      <c r="H19" s="13"/>
      <c r="I19" s="14"/>
      <c r="J19" s="15"/>
      <c r="K19" s="1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1"/>
    </row>
    <row r="20" spans="1:33" ht="27" customHeight="1" x14ac:dyDescent="0.15">
      <c r="A20" s="19">
        <v>18</v>
      </c>
      <c r="B20" s="11"/>
      <c r="C20" s="11"/>
      <c r="D20" s="11"/>
      <c r="E20" s="11"/>
      <c r="F20" s="13"/>
      <c r="G20" s="13"/>
      <c r="H20" s="13"/>
      <c r="I20" s="14"/>
      <c r="J20" s="64"/>
      <c r="K20" s="1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1"/>
    </row>
    <row r="21" spans="1:33" ht="27" customHeight="1" x14ac:dyDescent="0.15">
      <c r="A21" s="19">
        <v>19</v>
      </c>
      <c r="B21" s="11"/>
      <c r="C21" s="11"/>
      <c r="D21" s="11"/>
      <c r="E21" s="11"/>
      <c r="F21" s="13"/>
      <c r="G21" s="13"/>
      <c r="H21" s="13"/>
      <c r="I21" s="14"/>
      <c r="J21" s="64"/>
      <c r="K21" s="16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1"/>
    </row>
    <row r="22" spans="1:33" ht="27" customHeight="1" x14ac:dyDescent="0.15">
      <c r="A22" s="19">
        <v>20</v>
      </c>
      <c r="B22" s="11"/>
      <c r="C22" s="11"/>
      <c r="D22" s="11"/>
      <c r="E22" s="11"/>
      <c r="F22" s="13"/>
      <c r="G22" s="13"/>
      <c r="H22" s="13"/>
      <c r="I22" s="14"/>
      <c r="J22" s="15"/>
      <c r="K22" s="16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1"/>
    </row>
    <row r="23" spans="1:33" ht="27" customHeight="1" x14ac:dyDescent="0.15">
      <c r="A23" s="19">
        <v>21</v>
      </c>
      <c r="B23" s="11"/>
      <c r="C23" s="11"/>
      <c r="D23" s="11"/>
      <c r="E23" s="11"/>
      <c r="F23" s="13"/>
      <c r="G23" s="13"/>
      <c r="H23" s="13"/>
      <c r="I23" s="14"/>
      <c r="J23" s="71"/>
      <c r="K23" s="16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1"/>
    </row>
    <row r="24" spans="1:33" ht="27" customHeight="1" x14ac:dyDescent="0.15">
      <c r="A24" s="19">
        <v>22</v>
      </c>
      <c r="B24" s="11"/>
      <c r="C24" s="11"/>
      <c r="D24" s="11"/>
      <c r="E24" s="11"/>
      <c r="F24" s="13"/>
      <c r="G24" s="13"/>
      <c r="H24" s="13"/>
      <c r="I24" s="14"/>
      <c r="J24" s="71"/>
      <c r="K24" s="16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1"/>
    </row>
    <row r="25" spans="1:33" ht="27" customHeight="1" x14ac:dyDescent="0.15">
      <c r="A25" s="19">
        <v>23</v>
      </c>
      <c r="B25" s="11"/>
      <c r="C25" s="11"/>
      <c r="D25" s="11"/>
      <c r="E25" s="11"/>
      <c r="F25" s="13"/>
      <c r="G25" s="13"/>
      <c r="H25" s="13"/>
      <c r="I25" s="14"/>
      <c r="J25" s="71"/>
      <c r="K25" s="16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1"/>
    </row>
    <row r="26" spans="1:33" ht="27" customHeight="1" x14ac:dyDescent="0.15">
      <c r="A26" s="19">
        <v>24</v>
      </c>
      <c r="B26" s="11"/>
      <c r="C26" s="11"/>
      <c r="D26" s="11"/>
      <c r="E26" s="11"/>
      <c r="F26" s="13"/>
      <c r="G26" s="13"/>
      <c r="H26" s="13"/>
      <c r="I26" s="14"/>
      <c r="J26" s="71"/>
      <c r="K26" s="1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1"/>
    </row>
    <row r="27" spans="1:33" ht="27" customHeight="1" x14ac:dyDescent="0.15">
      <c r="A27" s="19">
        <v>25</v>
      </c>
      <c r="B27" s="11"/>
      <c r="C27" s="11"/>
      <c r="D27" s="11"/>
      <c r="E27" s="11"/>
      <c r="F27" s="13"/>
      <c r="G27" s="13"/>
      <c r="H27" s="13"/>
      <c r="I27" s="14"/>
      <c r="J27" s="71"/>
      <c r="K27" s="1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1"/>
    </row>
    <row r="28" spans="1:33" ht="27" customHeight="1" x14ac:dyDescent="0.15">
      <c r="A28" s="19">
        <v>26</v>
      </c>
      <c r="B28" s="11"/>
      <c r="C28" s="11"/>
      <c r="D28" s="11"/>
      <c r="E28" s="11"/>
      <c r="F28" s="13"/>
      <c r="G28" s="13"/>
      <c r="H28" s="13"/>
      <c r="I28" s="14"/>
      <c r="J28" s="71"/>
      <c r="K28" s="1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1"/>
    </row>
    <row r="29" spans="1:33" ht="27" customHeight="1" x14ac:dyDescent="0.15">
      <c r="A29" s="12">
        <v>27</v>
      </c>
      <c r="B29" s="11"/>
      <c r="C29" s="11"/>
      <c r="D29" s="11"/>
      <c r="E29" s="11"/>
      <c r="F29" s="13"/>
      <c r="G29" s="13"/>
      <c r="H29" s="13"/>
      <c r="I29" s="14"/>
      <c r="J29" s="15"/>
      <c r="K29" s="16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1"/>
    </row>
    <row r="30" spans="1:33" ht="27" customHeight="1" thickBot="1" x14ac:dyDescent="0.2">
      <c r="A30" s="19">
        <v>28</v>
      </c>
      <c r="B30" s="11"/>
      <c r="C30" s="11"/>
      <c r="D30" s="11"/>
      <c r="E30" s="11"/>
      <c r="F30" s="13"/>
      <c r="G30" s="13"/>
      <c r="H30" s="65"/>
      <c r="I30" s="66"/>
      <c r="J30" s="67"/>
      <c r="K30" s="16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1"/>
    </row>
    <row r="31" spans="1:33" ht="18" customHeight="1" thickTop="1" x14ac:dyDescent="0.15">
      <c r="A31" s="79" t="s">
        <v>10</v>
      </c>
      <c r="B31" s="80"/>
      <c r="C31" s="80"/>
      <c r="D31" s="80"/>
      <c r="E31" s="80"/>
      <c r="F31" s="80"/>
      <c r="G31" s="81"/>
      <c r="H31" s="68" t="s">
        <v>15</v>
      </c>
      <c r="I31" s="69"/>
      <c r="J31" s="70"/>
      <c r="K31" s="2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8"/>
    </row>
    <row r="32" spans="1:33" ht="18" customHeight="1" x14ac:dyDescent="0.15">
      <c r="A32" s="82"/>
      <c r="B32" s="83"/>
      <c r="C32" s="83"/>
      <c r="D32" s="83"/>
      <c r="E32" s="83"/>
      <c r="F32" s="83"/>
      <c r="G32" s="84"/>
      <c r="H32" s="26"/>
      <c r="I32" s="20"/>
      <c r="J32" s="22" t="s">
        <v>23</v>
      </c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7"/>
      <c r="AG32" s="28"/>
    </row>
    <row r="33" spans="1:33" ht="18" customHeight="1" x14ac:dyDescent="0.15">
      <c r="A33" s="82"/>
      <c r="B33" s="83"/>
      <c r="C33" s="83"/>
      <c r="D33" s="83"/>
      <c r="E33" s="83"/>
      <c r="F33" s="83"/>
      <c r="G33" s="84"/>
      <c r="H33" s="26"/>
      <c r="I33" s="20"/>
      <c r="J33" s="21" t="s">
        <v>24</v>
      </c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7"/>
      <c r="AG33" s="28"/>
    </row>
    <row r="34" spans="1:33" ht="18" customHeight="1" x14ac:dyDescent="0.15">
      <c r="A34" s="82"/>
      <c r="B34" s="83"/>
      <c r="C34" s="83"/>
      <c r="D34" s="83"/>
      <c r="E34" s="83"/>
      <c r="F34" s="83"/>
      <c r="G34" s="84"/>
      <c r="H34" s="26"/>
      <c r="I34" s="20"/>
      <c r="J34" s="21" t="s">
        <v>4</v>
      </c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7"/>
      <c r="AG34" s="28"/>
    </row>
    <row r="35" spans="1:33" ht="18" customHeight="1" x14ac:dyDescent="0.15">
      <c r="A35" s="85"/>
      <c r="B35" s="86"/>
      <c r="C35" s="86"/>
      <c r="D35" s="86"/>
      <c r="E35" s="86"/>
      <c r="F35" s="86"/>
      <c r="G35" s="87"/>
      <c r="H35" s="23"/>
      <c r="I35" s="20"/>
      <c r="J35" s="21" t="s">
        <v>25</v>
      </c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7"/>
      <c r="AG35" s="28"/>
    </row>
    <row r="36" spans="1:33" ht="29.25" customHeight="1" x14ac:dyDescent="0.15"/>
    <row r="37" spans="1:33" ht="29.25" customHeight="1" x14ac:dyDescent="0.15"/>
    <row r="38" spans="1:33" ht="29.25" customHeight="1" x14ac:dyDescent="0.15"/>
    <row r="39" spans="1:33" ht="29.25" customHeight="1" x14ac:dyDescent="0.15"/>
    <row r="40" spans="1:33" ht="29.25" customHeight="1" x14ac:dyDescent="0.15"/>
    <row r="41" spans="1:33" ht="29.25" customHeight="1" x14ac:dyDescent="0.15"/>
    <row r="42" spans="1:33" ht="29.25" customHeight="1" x14ac:dyDescent="0.15"/>
    <row r="43" spans="1:33" ht="29.25" customHeight="1" x14ac:dyDescent="0.15"/>
    <row r="44" spans="1:33" ht="29.25" customHeight="1" x14ac:dyDescent="0.15"/>
  </sheetData>
  <mergeCells count="9">
    <mergeCell ref="A1:A2"/>
    <mergeCell ref="A31:G35"/>
    <mergeCell ref="AF1:AF2"/>
    <mergeCell ref="B1:B2"/>
    <mergeCell ref="C1:C2"/>
    <mergeCell ref="D1:D2"/>
    <mergeCell ref="E1:H1"/>
    <mergeCell ref="J1:J2"/>
    <mergeCell ref="K1:AE1"/>
  </mergeCells>
  <phoneticPr fontId="1"/>
  <dataValidations count="4">
    <dataValidation type="list" allowBlank="1" showInputMessage="1" showErrorMessage="1" sqref="E3:E30" xr:uid="{00000000-0002-0000-0000-000000000000}">
      <formula1>"大正,昭和"</formula1>
    </dataValidation>
    <dataValidation type="list" allowBlank="1" showInputMessage="1" showErrorMessage="1" sqref="J3:J30" xr:uid="{00000000-0002-0000-0000-000001000000}">
      <formula1>"要介護,要支援,事業対象,その他"</formula1>
    </dataValidation>
    <dataValidation type="list" allowBlank="1" showInputMessage="1" showErrorMessage="1" sqref="D3:D30" xr:uid="{00000000-0002-0000-0000-000002000000}">
      <formula1>"男,女"</formula1>
    </dataValidation>
    <dataValidation type="list" allowBlank="1" showInputMessage="1" showErrorMessage="1" sqref="K3:AE30" xr:uid="{00000000-0002-0000-0000-000003000000}">
      <formula1>"○"</formula1>
    </dataValidation>
  </dataValidations>
  <pageMargins left="0.70866141732283472" right="0.70866141732283472" top="0.94488188976377963" bottom="0.74803149606299213" header="0.31496062992125984" footer="0.31496062992125984"/>
  <pageSetup paperSize="8" scale="87" orientation="landscape" r:id="rId1"/>
  <headerFooter>
    <oddHeader>&amp;C&amp;14
参加者名簿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44"/>
  <sheetViews>
    <sheetView view="pageLayout" zoomScale="60" zoomScaleNormal="85" zoomScalePageLayoutView="60" workbookViewId="0">
      <selection activeCell="C14" sqref="C14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1" width="6.125" customWidth="1"/>
    <col min="32" max="32" width="3.375" bestFit="1" customWidth="1"/>
  </cols>
  <sheetData>
    <row r="1" spans="1:32" ht="20.25" customHeight="1" x14ac:dyDescent="0.15">
      <c r="A1" s="116" t="s">
        <v>14</v>
      </c>
      <c r="B1" s="116" t="s">
        <v>0</v>
      </c>
      <c r="C1" s="116" t="s">
        <v>1</v>
      </c>
      <c r="D1" s="119" t="s">
        <v>12</v>
      </c>
      <c r="E1" s="120" t="s">
        <v>2</v>
      </c>
      <c r="F1" s="121"/>
      <c r="G1" s="121"/>
      <c r="H1" s="122"/>
      <c r="I1" s="73"/>
      <c r="J1" s="123" t="s">
        <v>3</v>
      </c>
      <c r="K1" s="124" t="s">
        <v>11</v>
      </c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17" t="s">
        <v>13</v>
      </c>
    </row>
    <row r="2" spans="1:32" ht="24.75" customHeight="1" x14ac:dyDescent="0.15">
      <c r="A2" s="116"/>
      <c r="B2" s="116"/>
      <c r="C2" s="116"/>
      <c r="D2" s="119"/>
      <c r="E2" s="72" t="s">
        <v>9</v>
      </c>
      <c r="F2" s="72" t="s">
        <v>6</v>
      </c>
      <c r="G2" s="72" t="s">
        <v>7</v>
      </c>
      <c r="H2" s="72" t="s">
        <v>8</v>
      </c>
      <c r="I2" s="72"/>
      <c r="J2" s="123"/>
      <c r="K2" s="3">
        <v>42539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118"/>
    </row>
    <row r="3" spans="1:32" ht="27" customHeight="1" x14ac:dyDescent="0.15">
      <c r="A3" s="6">
        <v>1</v>
      </c>
      <c r="B3" s="5" t="s">
        <v>28</v>
      </c>
      <c r="C3" s="5" t="s">
        <v>29</v>
      </c>
      <c r="D3" s="6" t="s">
        <v>30</v>
      </c>
      <c r="E3" s="6" t="s">
        <v>31</v>
      </c>
      <c r="F3" s="7">
        <v>25</v>
      </c>
      <c r="G3" s="7">
        <v>12</v>
      </c>
      <c r="H3" s="7">
        <v>5</v>
      </c>
      <c r="I3" s="8">
        <f>DATEVALUE(CONCATENATE(E3,F3,"年",G3,"月",H3,"日"))</f>
        <v>18602</v>
      </c>
      <c r="J3" s="74" t="s">
        <v>4</v>
      </c>
      <c r="K3" s="10" t="s">
        <v>32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18"/>
    </row>
    <row r="4" spans="1:32" ht="27" customHeight="1" x14ac:dyDescent="0.15">
      <c r="A4" s="19">
        <v>2</v>
      </c>
      <c r="B4" s="18" t="s">
        <v>33</v>
      </c>
      <c r="C4" s="18" t="s">
        <v>34</v>
      </c>
      <c r="D4" s="12" t="s">
        <v>35</v>
      </c>
      <c r="E4" s="12" t="s">
        <v>31</v>
      </c>
      <c r="F4" s="13">
        <v>16</v>
      </c>
      <c r="G4" s="13">
        <v>1</v>
      </c>
      <c r="H4" s="13">
        <v>5</v>
      </c>
      <c r="I4" s="14"/>
      <c r="J4" s="75" t="s">
        <v>5</v>
      </c>
      <c r="K4" s="16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1"/>
    </row>
    <row r="5" spans="1:32" ht="27" customHeight="1" x14ac:dyDescent="0.15">
      <c r="A5" s="12">
        <v>3</v>
      </c>
      <c r="B5" s="11"/>
      <c r="C5" s="11"/>
      <c r="D5" s="12"/>
      <c r="E5" s="12"/>
      <c r="F5" s="13"/>
      <c r="G5" s="13"/>
      <c r="H5" s="13"/>
      <c r="I5" s="14"/>
      <c r="J5" s="75"/>
      <c r="K5" s="16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1"/>
    </row>
    <row r="6" spans="1:32" ht="27" customHeight="1" x14ac:dyDescent="0.15">
      <c r="A6" s="19">
        <v>4</v>
      </c>
      <c r="B6" s="11"/>
      <c r="C6" s="11"/>
      <c r="D6" s="12"/>
      <c r="E6" s="12"/>
      <c r="F6" s="13"/>
      <c r="G6" s="13"/>
      <c r="H6" s="13"/>
      <c r="I6" s="14"/>
      <c r="J6" s="75"/>
      <c r="K6" s="16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1"/>
    </row>
    <row r="7" spans="1:32" ht="27" customHeight="1" x14ac:dyDescent="0.15">
      <c r="A7" s="12">
        <v>5</v>
      </c>
      <c r="B7" s="11"/>
      <c r="C7" s="11"/>
      <c r="D7" s="12"/>
      <c r="E7" s="12"/>
      <c r="F7" s="13"/>
      <c r="G7" s="13"/>
      <c r="H7" s="13"/>
      <c r="I7" s="14"/>
      <c r="J7" s="75"/>
      <c r="K7" s="16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1"/>
    </row>
    <row r="8" spans="1:32" ht="27" customHeight="1" x14ac:dyDescent="0.15">
      <c r="A8" s="19">
        <v>6</v>
      </c>
      <c r="B8" s="11"/>
      <c r="C8" s="11"/>
      <c r="D8" s="12"/>
      <c r="E8" s="12"/>
      <c r="F8" s="13"/>
      <c r="G8" s="13"/>
      <c r="H8" s="13"/>
      <c r="I8" s="14"/>
      <c r="J8" s="75"/>
      <c r="K8" s="16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1"/>
    </row>
    <row r="9" spans="1:32" ht="27" customHeight="1" x14ac:dyDescent="0.15">
      <c r="A9" s="12">
        <v>7</v>
      </c>
      <c r="B9" s="11"/>
      <c r="C9" s="11"/>
      <c r="D9" s="11"/>
      <c r="E9" s="11"/>
      <c r="F9" s="13"/>
      <c r="G9" s="13"/>
      <c r="H9" s="13"/>
      <c r="I9" s="14"/>
      <c r="J9" s="75"/>
      <c r="K9" s="16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1"/>
    </row>
    <row r="10" spans="1:32" ht="27" customHeight="1" x14ac:dyDescent="0.15">
      <c r="A10" s="19">
        <v>8</v>
      </c>
      <c r="B10" s="11"/>
      <c r="C10" s="11"/>
      <c r="D10" s="11"/>
      <c r="E10" s="11"/>
      <c r="F10" s="13"/>
      <c r="G10" s="13"/>
      <c r="H10" s="13"/>
      <c r="I10" s="14"/>
      <c r="J10" s="75"/>
      <c r="K10" s="16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1"/>
    </row>
    <row r="11" spans="1:32" ht="27" customHeight="1" x14ac:dyDescent="0.15">
      <c r="A11" s="12">
        <v>9</v>
      </c>
      <c r="B11" s="11"/>
      <c r="C11" s="11"/>
      <c r="D11" s="11"/>
      <c r="E11" s="11"/>
      <c r="F11" s="13"/>
      <c r="G11" s="13"/>
      <c r="H11" s="13"/>
      <c r="I11" s="14"/>
      <c r="J11" s="75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1"/>
    </row>
    <row r="12" spans="1:32" ht="27" customHeight="1" x14ac:dyDescent="0.15">
      <c r="A12" s="19">
        <v>10</v>
      </c>
      <c r="B12" s="11"/>
      <c r="C12" s="11"/>
      <c r="D12" s="11"/>
      <c r="E12" s="11"/>
      <c r="F12" s="13"/>
      <c r="G12" s="13"/>
      <c r="H12" s="13"/>
      <c r="I12" s="14"/>
      <c r="J12" s="75"/>
      <c r="K12" s="16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1"/>
    </row>
    <row r="13" spans="1:32" ht="27" customHeight="1" x14ac:dyDescent="0.15">
      <c r="A13" s="12">
        <v>11</v>
      </c>
      <c r="B13" s="11"/>
      <c r="C13" s="11"/>
      <c r="D13" s="11"/>
      <c r="E13" s="11"/>
      <c r="F13" s="13"/>
      <c r="G13" s="13"/>
      <c r="H13" s="13"/>
      <c r="I13" s="14"/>
      <c r="J13" s="75"/>
      <c r="K13" s="16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1"/>
    </row>
    <row r="14" spans="1:32" ht="27" customHeight="1" x14ac:dyDescent="0.15">
      <c r="A14" s="19">
        <v>12</v>
      </c>
      <c r="B14" s="11"/>
      <c r="C14" s="11"/>
      <c r="D14" s="11"/>
      <c r="E14" s="11"/>
      <c r="F14" s="13"/>
      <c r="G14" s="13"/>
      <c r="H14" s="13"/>
      <c r="I14" s="14"/>
      <c r="J14" s="75"/>
      <c r="K14" s="16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1"/>
    </row>
    <row r="15" spans="1:32" ht="27" customHeight="1" x14ac:dyDescent="0.15">
      <c r="A15" s="12">
        <v>13</v>
      </c>
      <c r="B15" s="11"/>
      <c r="C15" s="11"/>
      <c r="D15" s="11"/>
      <c r="E15" s="11"/>
      <c r="F15" s="13"/>
      <c r="G15" s="13"/>
      <c r="H15" s="13"/>
      <c r="I15" s="14"/>
      <c r="J15" s="75"/>
      <c r="K15" s="16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1"/>
    </row>
    <row r="16" spans="1:32" ht="27" customHeight="1" x14ac:dyDescent="0.15">
      <c r="A16" s="19">
        <v>14</v>
      </c>
      <c r="B16" s="11"/>
      <c r="C16" s="11"/>
      <c r="D16" s="11"/>
      <c r="E16" s="11"/>
      <c r="F16" s="13"/>
      <c r="G16" s="13"/>
      <c r="H16" s="13"/>
      <c r="I16" s="14"/>
      <c r="J16" s="75"/>
      <c r="K16" s="16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1"/>
    </row>
    <row r="17" spans="1:33" ht="27" customHeight="1" x14ac:dyDescent="0.15">
      <c r="A17" s="12">
        <v>15</v>
      </c>
      <c r="B17" s="11"/>
      <c r="C17" s="11"/>
      <c r="D17" s="11"/>
      <c r="E17" s="11"/>
      <c r="F17" s="13"/>
      <c r="G17" s="13"/>
      <c r="H17" s="13"/>
      <c r="I17" s="14"/>
      <c r="J17" s="75"/>
      <c r="K17" s="16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1"/>
    </row>
    <row r="18" spans="1:33" ht="27" customHeight="1" x14ac:dyDescent="0.15">
      <c r="A18" s="19">
        <v>16</v>
      </c>
      <c r="B18" s="11"/>
      <c r="C18" s="11"/>
      <c r="D18" s="11"/>
      <c r="E18" s="11"/>
      <c r="F18" s="13"/>
      <c r="G18" s="13"/>
      <c r="H18" s="13"/>
      <c r="I18" s="14"/>
      <c r="J18" s="75"/>
      <c r="K18" s="16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1"/>
    </row>
    <row r="19" spans="1:33" ht="27" customHeight="1" x14ac:dyDescent="0.15">
      <c r="A19" s="12">
        <v>17</v>
      </c>
      <c r="B19" s="11"/>
      <c r="C19" s="11"/>
      <c r="D19" s="11"/>
      <c r="E19" s="11"/>
      <c r="F19" s="13"/>
      <c r="G19" s="13"/>
      <c r="H19" s="13"/>
      <c r="I19" s="14"/>
      <c r="J19" s="75"/>
      <c r="K19" s="1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1"/>
    </row>
    <row r="20" spans="1:33" ht="27" customHeight="1" x14ac:dyDescent="0.15">
      <c r="A20" s="19">
        <v>18</v>
      </c>
      <c r="B20" s="11"/>
      <c r="C20" s="11"/>
      <c r="D20" s="11"/>
      <c r="E20" s="11"/>
      <c r="F20" s="13"/>
      <c r="G20" s="13"/>
      <c r="H20" s="13"/>
      <c r="I20" s="14"/>
      <c r="J20" s="75"/>
      <c r="K20" s="1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1"/>
    </row>
    <row r="21" spans="1:33" ht="27" customHeight="1" x14ac:dyDescent="0.15">
      <c r="A21" s="19">
        <v>19</v>
      </c>
      <c r="B21" s="11"/>
      <c r="C21" s="11"/>
      <c r="D21" s="11"/>
      <c r="E21" s="11"/>
      <c r="F21" s="13"/>
      <c r="G21" s="13"/>
      <c r="H21" s="13"/>
      <c r="I21" s="14"/>
      <c r="J21" s="75"/>
      <c r="K21" s="16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1"/>
    </row>
    <row r="22" spans="1:33" ht="27" customHeight="1" x14ac:dyDescent="0.15">
      <c r="A22" s="19">
        <v>20</v>
      </c>
      <c r="B22" s="11"/>
      <c r="C22" s="11"/>
      <c r="D22" s="11"/>
      <c r="E22" s="11"/>
      <c r="F22" s="13"/>
      <c r="G22" s="13"/>
      <c r="H22" s="13"/>
      <c r="I22" s="14"/>
      <c r="J22" s="75"/>
      <c r="K22" s="16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1"/>
    </row>
    <row r="23" spans="1:33" ht="27" customHeight="1" x14ac:dyDescent="0.15">
      <c r="A23" s="19">
        <v>21</v>
      </c>
      <c r="B23" s="11"/>
      <c r="C23" s="11"/>
      <c r="D23" s="11"/>
      <c r="E23" s="11"/>
      <c r="F23" s="13"/>
      <c r="G23" s="13"/>
      <c r="H23" s="13"/>
      <c r="I23" s="14"/>
      <c r="J23" s="75"/>
      <c r="K23" s="16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1"/>
    </row>
    <row r="24" spans="1:33" ht="27" customHeight="1" x14ac:dyDescent="0.15">
      <c r="A24" s="19">
        <v>22</v>
      </c>
      <c r="B24" s="11"/>
      <c r="C24" s="11"/>
      <c r="D24" s="11"/>
      <c r="E24" s="11"/>
      <c r="F24" s="13"/>
      <c r="G24" s="13"/>
      <c r="H24" s="13"/>
      <c r="I24" s="14"/>
      <c r="J24" s="75"/>
      <c r="K24" s="16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1"/>
    </row>
    <row r="25" spans="1:33" ht="27" customHeight="1" x14ac:dyDescent="0.15">
      <c r="A25" s="19">
        <v>23</v>
      </c>
      <c r="B25" s="11"/>
      <c r="C25" s="11"/>
      <c r="D25" s="11"/>
      <c r="E25" s="11"/>
      <c r="F25" s="13"/>
      <c r="G25" s="13"/>
      <c r="H25" s="13"/>
      <c r="I25" s="14"/>
      <c r="J25" s="75"/>
      <c r="K25" s="16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1"/>
    </row>
    <row r="26" spans="1:33" ht="27" customHeight="1" x14ac:dyDescent="0.15">
      <c r="A26" s="19">
        <v>24</v>
      </c>
      <c r="B26" s="11"/>
      <c r="C26" s="11"/>
      <c r="D26" s="11"/>
      <c r="E26" s="11"/>
      <c r="F26" s="13"/>
      <c r="G26" s="13"/>
      <c r="H26" s="13"/>
      <c r="I26" s="14"/>
      <c r="J26" s="75"/>
      <c r="K26" s="1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1"/>
    </row>
    <row r="27" spans="1:33" ht="27" customHeight="1" x14ac:dyDescent="0.15">
      <c r="A27" s="19">
        <v>25</v>
      </c>
      <c r="B27" s="11"/>
      <c r="C27" s="11"/>
      <c r="D27" s="11"/>
      <c r="E27" s="11"/>
      <c r="F27" s="13"/>
      <c r="G27" s="13"/>
      <c r="H27" s="13"/>
      <c r="I27" s="14"/>
      <c r="J27" s="75"/>
      <c r="K27" s="1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1"/>
    </row>
    <row r="28" spans="1:33" ht="27" customHeight="1" x14ac:dyDescent="0.15">
      <c r="A28" s="19">
        <v>26</v>
      </c>
      <c r="B28" s="11"/>
      <c r="C28" s="11"/>
      <c r="D28" s="11"/>
      <c r="E28" s="11"/>
      <c r="F28" s="13"/>
      <c r="G28" s="13"/>
      <c r="H28" s="13"/>
      <c r="I28" s="14"/>
      <c r="J28" s="75"/>
      <c r="K28" s="1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1"/>
    </row>
    <row r="29" spans="1:33" ht="27" customHeight="1" x14ac:dyDescent="0.15">
      <c r="A29" s="12">
        <v>27</v>
      </c>
      <c r="B29" s="11"/>
      <c r="C29" s="11"/>
      <c r="D29" s="11"/>
      <c r="E29" s="11"/>
      <c r="F29" s="13"/>
      <c r="G29" s="13"/>
      <c r="H29" s="13"/>
      <c r="I29" s="14"/>
      <c r="J29" s="75"/>
      <c r="K29" s="16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1"/>
    </row>
    <row r="30" spans="1:33" ht="27" customHeight="1" thickBot="1" x14ac:dyDescent="0.2">
      <c r="A30" s="19">
        <v>28</v>
      </c>
      <c r="B30" s="11"/>
      <c r="C30" s="11"/>
      <c r="D30" s="11"/>
      <c r="E30" s="11"/>
      <c r="F30" s="13"/>
      <c r="G30" s="13"/>
      <c r="H30" s="65"/>
      <c r="I30" s="66"/>
      <c r="J30" s="67"/>
      <c r="K30" s="16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1"/>
    </row>
    <row r="31" spans="1:33" ht="18" customHeight="1" thickTop="1" x14ac:dyDescent="0.15">
      <c r="A31" s="79" t="s">
        <v>10</v>
      </c>
      <c r="B31" s="80"/>
      <c r="C31" s="80"/>
      <c r="D31" s="80"/>
      <c r="E31" s="80"/>
      <c r="F31" s="80"/>
      <c r="G31" s="81"/>
      <c r="H31" s="68" t="s">
        <v>15</v>
      </c>
      <c r="I31" s="69"/>
      <c r="J31" s="70"/>
      <c r="K31" s="2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8"/>
    </row>
    <row r="32" spans="1:33" ht="18" customHeight="1" x14ac:dyDescent="0.15">
      <c r="A32" s="82"/>
      <c r="B32" s="83"/>
      <c r="C32" s="83"/>
      <c r="D32" s="83"/>
      <c r="E32" s="83"/>
      <c r="F32" s="83"/>
      <c r="G32" s="84"/>
      <c r="H32" s="26"/>
      <c r="I32" s="20"/>
      <c r="J32" s="22" t="s">
        <v>23</v>
      </c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7"/>
      <c r="AG32" s="28"/>
    </row>
    <row r="33" spans="1:33" ht="18" customHeight="1" x14ac:dyDescent="0.15">
      <c r="A33" s="82"/>
      <c r="B33" s="83"/>
      <c r="C33" s="83"/>
      <c r="D33" s="83"/>
      <c r="E33" s="83"/>
      <c r="F33" s="83"/>
      <c r="G33" s="84"/>
      <c r="H33" s="26"/>
      <c r="I33" s="20"/>
      <c r="J33" s="21" t="s">
        <v>24</v>
      </c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7"/>
      <c r="AG33" s="28"/>
    </row>
    <row r="34" spans="1:33" ht="18" customHeight="1" x14ac:dyDescent="0.15">
      <c r="A34" s="82"/>
      <c r="B34" s="83"/>
      <c r="C34" s="83"/>
      <c r="D34" s="83"/>
      <c r="E34" s="83"/>
      <c r="F34" s="83"/>
      <c r="G34" s="84"/>
      <c r="H34" s="26"/>
      <c r="I34" s="20"/>
      <c r="J34" s="21" t="s">
        <v>4</v>
      </c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7"/>
      <c r="AG34" s="28"/>
    </row>
    <row r="35" spans="1:33" ht="18" customHeight="1" x14ac:dyDescent="0.15">
      <c r="A35" s="85"/>
      <c r="B35" s="86"/>
      <c r="C35" s="86"/>
      <c r="D35" s="86"/>
      <c r="E35" s="86"/>
      <c r="F35" s="86"/>
      <c r="G35" s="87"/>
      <c r="H35" s="23"/>
      <c r="I35" s="20"/>
      <c r="J35" s="21" t="s">
        <v>25</v>
      </c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7"/>
      <c r="AG35" s="28"/>
    </row>
    <row r="36" spans="1:33" ht="29.25" customHeight="1" x14ac:dyDescent="0.15"/>
    <row r="37" spans="1:33" ht="29.25" customHeight="1" x14ac:dyDescent="0.15"/>
    <row r="38" spans="1:33" ht="29.25" customHeight="1" x14ac:dyDescent="0.15"/>
    <row r="39" spans="1:33" ht="29.25" customHeight="1" x14ac:dyDescent="0.15"/>
    <row r="40" spans="1:33" ht="29.25" customHeight="1" x14ac:dyDescent="0.15"/>
    <row r="41" spans="1:33" ht="29.25" customHeight="1" x14ac:dyDescent="0.15"/>
    <row r="42" spans="1:33" ht="29.25" customHeight="1" x14ac:dyDescent="0.15"/>
    <row r="43" spans="1:33" ht="29.25" customHeight="1" x14ac:dyDescent="0.15"/>
    <row r="44" spans="1:33" ht="29.25" customHeight="1" x14ac:dyDescent="0.15"/>
  </sheetData>
  <mergeCells count="9">
    <mergeCell ref="K1:AE1"/>
    <mergeCell ref="AF1:AF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E30" xr:uid="{00000000-0002-0000-0100-000000000000}">
      <formula1>"○"</formula1>
    </dataValidation>
    <dataValidation type="list" allowBlank="1" showInputMessage="1" showErrorMessage="1" sqref="D3:D30" xr:uid="{00000000-0002-0000-0100-000001000000}">
      <formula1>"男,女"</formula1>
    </dataValidation>
    <dataValidation type="list" allowBlank="1" showInputMessage="1" showErrorMessage="1" sqref="J3:J30" xr:uid="{00000000-0002-0000-0100-000002000000}">
      <formula1>"要介護,要支援,事業対象,その他"</formula1>
    </dataValidation>
    <dataValidation type="list" allowBlank="1" showInputMessage="1" showErrorMessage="1" sqref="E3:E30" xr:uid="{00000000-0002-0000-0100-000003000000}">
      <formula1>"大正,昭和"</formula1>
    </dataValidation>
  </dataValidations>
  <pageMargins left="0.70866141732283472" right="0.70866141732283472" top="0.94488188976377963" bottom="0.74803149606299213" header="0.31496062992125984" footer="0.31496062992125984"/>
  <pageSetup paperSize="8" scale="87" orientation="landscape" r:id="rId1"/>
  <headerFooter>
    <oddHeader>&amp;C&amp;14
参加者名簿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名簿（訪問型ｻｰﾋﾞｽ）</vt:lpstr>
      <vt:lpstr>名簿（訪問型ｻｰﾋﾞｽ） 《記入例》</vt:lpstr>
      <vt:lpstr>名簿（通所型)</vt:lpstr>
      <vt:lpstr>名簿（通所型) 《記入例》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篤志</dc:creator>
  <cp:lastModifiedBy>千代原　和代</cp:lastModifiedBy>
  <cp:lastPrinted>2018-05-22T00:48:50Z</cp:lastPrinted>
  <dcterms:created xsi:type="dcterms:W3CDTF">2016-04-14T00:17:18Z</dcterms:created>
  <dcterms:modified xsi:type="dcterms:W3CDTF">2019-07-02T01:26:05Z</dcterms:modified>
</cp:coreProperties>
</file>