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50_産業部\00_部共有\94_経済振興課・企業活動支援課\０３　助成金様式・チラシ関係\31-1_工場・物流施設新増設事業\03_交付申請様式\"/>
    </mc:Choice>
  </mc:AlternateContent>
  <xr:revisionPtr revIDLastSave="0" documentId="13_ncr:1_{F49AD54A-910F-45D5-AA73-5353A96A0FBF}" xr6:coauthVersionLast="47" xr6:coauthVersionMax="47" xr10:uidLastSave="{00000000-0000-0000-0000-000000000000}"/>
  <bookViews>
    <workbookView xWindow="390" yWindow="390" windowWidth="15375" windowHeight="7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I7" i="1"/>
  <c r="H5" i="1"/>
  <c r="I9" i="1"/>
  <c r="I19" i="1"/>
  <c r="I13" i="1"/>
  <c r="I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岩田　健太郎</author>
  </authors>
  <commentList>
    <comment ref="G2" authorId="0" shapeId="0" xr:uid="{38B50CD8-680D-48A8-9EAA-19EB5882339F}">
      <text>
        <r>
          <rPr>
            <b/>
            <sz val="9"/>
            <color indexed="81"/>
            <rFont val="MS P ゴシック"/>
            <family val="3"/>
            <charset val="128"/>
          </rPr>
          <t>始めに、左記の２つの区分を選択してください。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<sst xmlns="http://schemas.openxmlformats.org/spreadsheetml/2006/main" count="26" uniqueCount="26">
  <si>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値引前</t>
    <rPh sb="0" eb="2">
      <t>ネビ</t>
    </rPh>
    <rPh sb="2" eb="3">
      <t>マエ</t>
    </rPh>
    <phoneticPr fontId="2"/>
  </si>
  <si>
    <t>値引後</t>
    <rPh sb="0" eb="2">
      <t>ネビ</t>
    </rPh>
    <rPh sb="2" eb="3">
      <t>ゴ</t>
    </rPh>
    <phoneticPr fontId="2"/>
  </si>
  <si>
    <t>合　　　計</t>
    <rPh sb="0" eb="5">
      <t>ゴウケイ</t>
    </rPh>
    <phoneticPr fontId="2"/>
  </si>
  <si>
    <t>助成額</t>
    <rPh sb="0" eb="2">
      <t>ジョセイ</t>
    </rPh>
    <rPh sb="2" eb="3">
      <t>ガク</t>
    </rPh>
    <phoneticPr fontId="2"/>
  </si>
  <si>
    <t>助成率</t>
    <rPh sb="0" eb="2">
      <t>ジョセイ</t>
    </rPh>
    <rPh sb="2" eb="3">
      <t>リツ</t>
    </rPh>
    <phoneticPr fontId="2"/>
  </si>
  <si>
    <t>（千円未満切り捨て）</t>
    <rPh sb="1" eb="3">
      <t>センエン</t>
    </rPh>
    <rPh sb="3" eb="5">
      <t>ミマン</t>
    </rPh>
    <rPh sb="5" eb="6">
      <t>キ</t>
    </rPh>
    <rPh sb="7" eb="8">
      <t>ス</t>
    </rPh>
    <phoneticPr fontId="2"/>
  </si>
  <si>
    <t>値引額</t>
    <rPh sb="0" eb="2">
      <t>ネビ</t>
    </rPh>
    <rPh sb="2" eb="3">
      <t>ガク</t>
    </rPh>
    <phoneticPr fontId="2"/>
  </si>
  <si>
    <t>施　設　整　備　事　業　明　細　書</t>
    <rPh sb="0" eb="1">
      <t>シ</t>
    </rPh>
    <rPh sb="2" eb="3">
      <t>セツ</t>
    </rPh>
    <rPh sb="4" eb="5">
      <t>タダシ</t>
    </rPh>
    <rPh sb="6" eb="7">
      <t>ソナエ</t>
    </rPh>
    <rPh sb="8" eb="9">
      <t>コト</t>
    </rPh>
    <rPh sb="10" eb="11">
      <t>ギョウ</t>
    </rPh>
    <rPh sb="12" eb="13">
      <t>メイ</t>
    </rPh>
    <rPh sb="14" eb="15">
      <t>ホソ</t>
    </rPh>
    <rPh sb="16" eb="17">
      <t>ショ</t>
    </rPh>
    <phoneticPr fontId="2"/>
  </si>
  <si>
    <t>工場・物流施設新増設事業助成金</t>
    <rPh sb="0" eb="2">
      <t>コウジョウ</t>
    </rPh>
    <rPh sb="3" eb="5">
      <t>ブツリュウ</t>
    </rPh>
    <rPh sb="5" eb="7">
      <t>シセツ</t>
    </rPh>
    <rPh sb="7" eb="10">
      <t>シンゾウセツ</t>
    </rPh>
    <rPh sb="10" eb="12">
      <t>ジギョウ</t>
    </rPh>
    <rPh sb="12" eb="15">
      <t>ジョセイキン</t>
    </rPh>
    <phoneticPr fontId="2"/>
  </si>
  <si>
    <t>助成金の種類</t>
    <rPh sb="0" eb="3">
      <t>ジョセイキン</t>
    </rPh>
    <rPh sb="4" eb="6">
      <t>シュルイ</t>
    </rPh>
    <phoneticPr fontId="2"/>
  </si>
  <si>
    <t>地盤調査等事業助成金</t>
    <rPh sb="0" eb="2">
      <t>ジバン</t>
    </rPh>
    <rPh sb="2" eb="5">
      <t>チョウサトウ</t>
    </rPh>
    <rPh sb="5" eb="7">
      <t>ジギョウ</t>
    </rPh>
    <rPh sb="7" eb="10">
      <t>ジョセイキン</t>
    </rPh>
    <phoneticPr fontId="2"/>
  </si>
  <si>
    <t>工場緑地推進事業助成金</t>
    <rPh sb="0" eb="2">
      <t>コウジョウ</t>
    </rPh>
    <rPh sb="2" eb="4">
      <t>リョクチ</t>
    </rPh>
    <rPh sb="4" eb="6">
      <t>スイシン</t>
    </rPh>
    <rPh sb="6" eb="8">
      <t>ジギョウ</t>
    </rPh>
    <rPh sb="8" eb="11">
      <t>ジョセイキン</t>
    </rPh>
    <phoneticPr fontId="2"/>
  </si>
  <si>
    <t>インフラ整備事業助成金</t>
    <rPh sb="4" eb="6">
      <t>セイビ</t>
    </rPh>
    <rPh sb="6" eb="8">
      <t>ジギョウ</t>
    </rPh>
    <rPh sb="8" eb="11">
      <t>ジョセイキン</t>
    </rPh>
    <phoneticPr fontId="2"/>
  </si>
  <si>
    <t>水路</t>
    <rPh sb="0" eb="2">
      <t>スイロ</t>
    </rPh>
    <phoneticPr fontId="2"/>
  </si>
  <si>
    <t>道路</t>
    <rPh sb="0" eb="2">
      <t>ドウロ</t>
    </rPh>
    <phoneticPr fontId="2"/>
  </si>
  <si>
    <t>水道</t>
    <rPh sb="0" eb="2">
      <t>スイドウ</t>
    </rPh>
    <phoneticPr fontId="2"/>
  </si>
  <si>
    <t>（限度額２億円）</t>
    <rPh sb="1" eb="3">
      <t>ゲンド</t>
    </rPh>
    <rPh sb="3" eb="4">
      <t>ガク</t>
    </rPh>
    <rPh sb="5" eb="6">
      <t>オク</t>
    </rPh>
    <rPh sb="6" eb="7">
      <t>エン</t>
    </rPh>
    <phoneticPr fontId="2"/>
  </si>
  <si>
    <t>事業費
（税込）</t>
    <rPh sb="0" eb="3">
      <t>ジギョウヒ</t>
    </rPh>
    <rPh sb="5" eb="7">
      <t>ゼイコ</t>
    </rPh>
    <phoneticPr fontId="2"/>
  </si>
  <si>
    <t>事　　　業　　　費　（税抜）</t>
    <rPh sb="0" eb="9">
      <t>ジギョウヒ</t>
    </rPh>
    <rPh sb="11" eb="12">
      <t>ゼイ</t>
    </rPh>
    <rPh sb="12" eb="13">
      <t>ヌ</t>
    </rPh>
    <phoneticPr fontId="2"/>
  </si>
  <si>
    <t>固定資産税
評価額</t>
    <rPh sb="0" eb="2">
      <t>コテイ</t>
    </rPh>
    <rPh sb="2" eb="4">
      <t>シサン</t>
    </rPh>
    <rPh sb="4" eb="5">
      <t>ゼイ</t>
    </rPh>
    <rPh sb="6" eb="8">
      <t>ヒョウカ</t>
    </rPh>
    <rPh sb="8" eb="9">
      <t>ガク</t>
    </rPh>
    <phoneticPr fontId="2"/>
  </si>
  <si>
    <t>立地用地取得事業助成金</t>
    <rPh sb="0" eb="2">
      <t>リッチ</t>
    </rPh>
    <rPh sb="2" eb="4">
      <t>ヨウチ</t>
    </rPh>
    <rPh sb="4" eb="6">
      <t>シュトク</t>
    </rPh>
    <rPh sb="6" eb="8">
      <t>ジギョウ</t>
    </rPh>
    <rPh sb="8" eb="11">
      <t>ジョセイキン</t>
    </rPh>
    <phoneticPr fontId="2"/>
  </si>
  <si>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</si>
  <si>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</si>
  <si>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工場</t>
  </si>
  <si>
    <t>エネルギー発電設備投資事業助成金</t>
    <rPh sb="5" eb="7">
      <t>ハツデン</t>
    </rPh>
    <rPh sb="7" eb="9">
      <t>セツビ</t>
    </rPh>
    <rPh sb="9" eb="11">
      <t>トウシ</t>
    </rPh>
    <rPh sb="11" eb="13">
      <t>ジギョウ</t>
    </rPh>
    <rPh sb="13" eb="16">
      <t>ジョセイキン</t>
    </rPh>
    <phoneticPr fontId="2"/>
  </si>
  <si>
    <t>本社移転なし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</si>
</sst>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?/1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38" fontId="5" fillId="0" borderId="1" xfId="1" applyFont="1" applyBorder="1" applyAlignment="1">
      <alignment vertical="center"/>
    </xf>
    <xf numFmtId="0" fontId="4" fillId="0" borderId="4" xfId="0" applyFont="1" applyBorder="1" applyAlignment="1">
      <alignment horizontal="center" vertical="top"/>
    </xf>
    <xf numFmtId="38" fontId="6" fillId="0" borderId="3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4" fillId="0" borderId="4" xfId="0" applyFont="1" applyFill="1" applyBorder="1" applyAlignment="1">
      <alignment horizontal="center" vertical="top"/>
    </xf>
    <xf numFmtId="38" fontId="6" fillId="0" borderId="3" xfId="1" applyFont="1" applyFill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3" fillId="0" borderId="14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176" fontId="8" fillId="0" borderId="4" xfId="1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3" fillId="0" borderId="17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38" fontId="3" fillId="0" borderId="4" xfId="1" applyFont="1" applyFill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6" fontId="8" fillId="0" borderId="2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3" xfId="1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shrinkToFit="1"/>
    </xf>
    <xf numFmtId="0" fontId="0" fillId="0" borderId="7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selection activeCell="A19" sqref="A19:B20"/>
    </sheetView>
  </sheetViews>
  <sheetFormatPr defaultRowHeight="13.5"/>
  <cols>
    <col min="1" max="1" width="20.625" customWidth="1"/>
    <col min="2" max="2" width="6.625" customWidth="1"/>
    <col min="3" max="7" width="15.625" customWidth="1"/>
    <col min="8" max="8" width="8.625" customWidth="1"/>
    <col min="9" max="9" width="18.625" customWidth="1"/>
  </cols>
  <sheetData>
    <row r="1" spans="1:9" ht="35.1" customHeight="1" thickBot="1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34.5" customHeight="1" thickBot="1">
      <c r="A2" s="71"/>
      <c r="B2" s="71"/>
      <c r="C2" s="1"/>
      <c r="E2" s="17" t="s">
        <v>22</v>
      </c>
      <c r="F2" s="18" t="s">
        <v>23</v>
      </c>
      <c r="G2" s="18" t="s">
        <v>25</v>
      </c>
      <c r="H2" s="50" t="s">
        <v>21</v>
      </c>
      <c r="I2" s="51"/>
    </row>
    <row r="3" spans="1:9" ht="29.25" customHeight="1">
      <c r="A3" s="37" t="s">
        <v>9</v>
      </c>
      <c r="B3" s="38"/>
      <c r="C3" s="52" t="s">
        <v>18</v>
      </c>
      <c r="D3" s="52"/>
      <c r="E3" s="36"/>
      <c r="F3" s="35" t="s">
        <v>17</v>
      </c>
      <c r="G3" s="35" t="s">
        <v>19</v>
      </c>
      <c r="H3" s="54" t="s">
        <v>4</v>
      </c>
      <c r="I3" s="5" t="s">
        <v>3</v>
      </c>
    </row>
    <row r="4" spans="1:9" ht="27.75" customHeight="1">
      <c r="A4" s="39"/>
      <c r="B4" s="40"/>
      <c r="C4" s="2" t="s">
        <v>0</v>
      </c>
      <c r="D4" s="2" t="s">
        <v>6</v>
      </c>
      <c r="E4" s="2" t="s">
        <v>1</v>
      </c>
      <c r="F4" s="36"/>
      <c r="G4" s="56"/>
      <c r="H4" s="55"/>
      <c r="I4" s="6" t="s">
        <v>5</v>
      </c>
    </row>
    <row r="5" spans="1:9" ht="15" customHeight="1">
      <c r="A5" s="41" t="s">
        <v>8</v>
      </c>
      <c r="B5" s="42"/>
      <c r="C5" s="19"/>
      <c r="D5" s="19"/>
      <c r="E5" s="19"/>
      <c r="F5" s="19"/>
      <c r="G5" s="19"/>
      <c r="H5" s="62">
        <f>IF(F2="工場",IF(G2="本社移転あり",0.12,0.1),0.05)</f>
        <v>0.1</v>
      </c>
      <c r="I5" s="8" t="s">
        <v>16</v>
      </c>
    </row>
    <row r="6" spans="1:9" ht="27" customHeight="1">
      <c r="A6" s="59"/>
      <c r="B6" s="60"/>
      <c r="C6" s="20"/>
      <c r="D6" s="20"/>
      <c r="E6" s="20"/>
      <c r="F6" s="20"/>
      <c r="G6" s="20"/>
      <c r="H6" s="68"/>
      <c r="I6" s="14"/>
    </row>
    <row r="7" spans="1:9" ht="15" customHeight="1">
      <c r="A7" s="41" t="s">
        <v>20</v>
      </c>
      <c r="B7" s="72"/>
      <c r="C7" s="19"/>
      <c r="D7" s="19"/>
      <c r="E7" s="19"/>
      <c r="F7" s="19"/>
      <c r="G7" s="19"/>
      <c r="H7" s="67" t="str">
        <f>IF($G$2="本社移転あり","6/100","5/100")</f>
        <v>5/100</v>
      </c>
      <c r="I7" s="16" t="str">
        <f>IF($G$2="本社移転あり","（限度額6,000万円）","（限度額5,000万円）")</f>
        <v>（限度額5,000万円）</v>
      </c>
    </row>
    <row r="8" spans="1:9" ht="27" customHeight="1">
      <c r="A8" s="73"/>
      <c r="B8" s="74"/>
      <c r="C8" s="64"/>
      <c r="D8" s="64"/>
      <c r="E8" s="20"/>
      <c r="F8" s="20"/>
      <c r="G8" s="64"/>
      <c r="H8" s="64"/>
      <c r="I8" s="15"/>
    </row>
    <row r="9" spans="1:9" ht="15" customHeight="1">
      <c r="A9" s="59" t="s">
        <v>10</v>
      </c>
      <c r="B9" s="60"/>
      <c r="C9" s="61"/>
      <c r="D9" s="61"/>
      <c r="E9" s="48"/>
      <c r="F9" s="30"/>
      <c r="G9" s="57"/>
      <c r="H9" s="45">
        <v>0.5</v>
      </c>
      <c r="I9" s="11" t="str">
        <f>IF($G$2="本社移転あり","（限度額240万円）","（限度額200万円）")</f>
        <v>（限度額200万円）</v>
      </c>
    </row>
    <row r="10" spans="1:9" ht="27" customHeight="1">
      <c r="A10" s="43"/>
      <c r="B10" s="44"/>
      <c r="C10" s="49"/>
      <c r="D10" s="49"/>
      <c r="E10" s="49"/>
      <c r="F10" s="31"/>
      <c r="G10" s="58"/>
      <c r="H10" s="46"/>
      <c r="I10" s="12"/>
    </row>
    <row r="11" spans="1:9" ht="15" customHeight="1">
      <c r="A11" s="41" t="s">
        <v>11</v>
      </c>
      <c r="B11" s="42"/>
      <c r="C11" s="21"/>
      <c r="D11" s="21"/>
      <c r="E11" s="21"/>
      <c r="F11" s="19"/>
      <c r="G11" s="33"/>
      <c r="H11" s="62">
        <v>0.5</v>
      </c>
      <c r="I11" s="11" t="str">
        <f>IF($G$2="本社移転あり","（限度額240万円）","（限度額200万円）")</f>
        <v>（限度額200万円）</v>
      </c>
    </row>
    <row r="12" spans="1:9" ht="27" customHeight="1">
      <c r="A12" s="43"/>
      <c r="B12" s="44"/>
      <c r="C12" s="22"/>
      <c r="D12" s="22"/>
      <c r="E12" s="22"/>
      <c r="F12" s="47"/>
      <c r="G12" s="34"/>
      <c r="H12" s="63"/>
      <c r="I12" s="9"/>
    </row>
    <row r="13" spans="1:9" ht="15" customHeight="1">
      <c r="A13" s="23" t="s">
        <v>12</v>
      </c>
      <c r="B13" s="26" t="s">
        <v>14</v>
      </c>
      <c r="C13" s="21"/>
      <c r="D13" s="21"/>
      <c r="E13" s="21"/>
      <c r="F13" s="19"/>
      <c r="G13" s="33"/>
      <c r="H13" s="67">
        <v>0.5</v>
      </c>
      <c r="I13" s="11" t="str">
        <f>IF($G$2="本社移転あり","（限度額3,600万円）","（限度額3,000万円）")</f>
        <v>（限度額3,000万円）</v>
      </c>
    </row>
    <row r="14" spans="1:9" ht="27" customHeight="1">
      <c r="A14" s="24"/>
      <c r="B14" s="27"/>
      <c r="C14" s="22"/>
      <c r="D14" s="22"/>
      <c r="E14" s="22"/>
      <c r="F14" s="47"/>
      <c r="G14" s="34"/>
      <c r="H14" s="69"/>
      <c r="I14" s="28"/>
    </row>
    <row r="15" spans="1:9" ht="15" customHeight="1">
      <c r="A15" s="24"/>
      <c r="B15" s="26" t="s">
        <v>13</v>
      </c>
      <c r="C15" s="21"/>
      <c r="D15" s="21"/>
      <c r="E15" s="21"/>
      <c r="F15" s="19"/>
      <c r="G15" s="33"/>
      <c r="H15" s="69"/>
      <c r="I15" s="28"/>
    </row>
    <row r="16" spans="1:9" ht="27" customHeight="1">
      <c r="A16" s="24"/>
      <c r="B16" s="27"/>
      <c r="C16" s="22"/>
      <c r="D16" s="22"/>
      <c r="E16" s="22"/>
      <c r="F16" s="47"/>
      <c r="G16" s="34"/>
      <c r="H16" s="69"/>
      <c r="I16" s="28"/>
    </row>
    <row r="17" spans="1:9" ht="15" customHeight="1">
      <c r="A17" s="24"/>
      <c r="B17" s="26" t="s">
        <v>15</v>
      </c>
      <c r="C17" s="21"/>
      <c r="D17" s="21"/>
      <c r="E17" s="21"/>
      <c r="F17" s="19"/>
      <c r="G17" s="33"/>
      <c r="H17" s="69"/>
      <c r="I17" s="28"/>
    </row>
    <row r="18" spans="1:9" ht="27" customHeight="1">
      <c r="A18" s="25"/>
      <c r="B18" s="27"/>
      <c r="C18" s="22"/>
      <c r="D18" s="22"/>
      <c r="E18" s="22"/>
      <c r="F18" s="47"/>
      <c r="G18" s="34"/>
      <c r="H18" s="70"/>
      <c r="I18" s="29"/>
    </row>
    <row r="19" spans="1:9" ht="15" customHeight="1">
      <c r="A19" s="41" t="s">
        <v>24</v>
      </c>
      <c r="B19" s="42"/>
      <c r="C19" s="21"/>
      <c r="D19" s="21"/>
      <c r="E19" s="21"/>
      <c r="F19" s="19"/>
      <c r="G19" s="33"/>
      <c r="H19" s="62">
        <v>0.2</v>
      </c>
      <c r="I19" s="11" t="str">
        <f>IF($G$2="本社移転あり","（限度額240万円）","（限度額200万円）")</f>
        <v>（限度額200万円）</v>
      </c>
    </row>
    <row r="20" spans="1:9" ht="27" customHeight="1">
      <c r="A20" s="43"/>
      <c r="B20" s="44"/>
      <c r="C20" s="22"/>
      <c r="D20" s="22"/>
      <c r="E20" s="22"/>
      <c r="F20" s="47"/>
      <c r="G20" s="34"/>
      <c r="H20" s="63"/>
      <c r="I20" s="9"/>
    </row>
    <row r="21" spans="1:9" ht="45" customHeight="1">
      <c r="A21" s="65" t="s">
        <v>2</v>
      </c>
      <c r="B21" s="66"/>
      <c r="C21" s="10"/>
      <c r="D21" s="10"/>
      <c r="E21" s="4"/>
      <c r="F21" s="4"/>
      <c r="G21" s="10"/>
      <c r="H21" s="13"/>
      <c r="I21" s="7"/>
    </row>
    <row r="22" spans="1:9" ht="6.75" customHeight="1">
      <c r="A22" s="1"/>
      <c r="B22" s="1"/>
      <c r="C22" s="3"/>
      <c r="D22" s="3"/>
      <c r="E22" s="3"/>
      <c r="F22" s="3"/>
      <c r="G22" s="3"/>
      <c r="H22" s="3"/>
    </row>
    <row r="23" spans="1:9" ht="24.75" customHeight="1">
      <c r="A23" s="53"/>
      <c r="B23" s="53"/>
      <c r="C23" s="53"/>
      <c r="D23" s="1"/>
      <c r="E23" s="1"/>
      <c r="F23" s="1"/>
      <c r="G23" s="1"/>
      <c r="H23" s="1"/>
    </row>
  </sheetData>
  <mergeCells count="66">
    <mergeCell ref="A2:B2"/>
    <mergeCell ref="C17:C18"/>
    <mergeCell ref="D17:D18"/>
    <mergeCell ref="E17:E18"/>
    <mergeCell ref="G17:G18"/>
    <mergeCell ref="D15:D16"/>
    <mergeCell ref="E15:E16"/>
    <mergeCell ref="E11:E12"/>
    <mergeCell ref="F11:F12"/>
    <mergeCell ref="G11:G12"/>
    <mergeCell ref="D7:D8"/>
    <mergeCell ref="G15:G16"/>
    <mergeCell ref="G7:G8"/>
    <mergeCell ref="A5:B6"/>
    <mergeCell ref="A7:B8"/>
    <mergeCell ref="E7:E8"/>
    <mergeCell ref="H7:H8"/>
    <mergeCell ref="H5:H6"/>
    <mergeCell ref="F19:F20"/>
    <mergeCell ref="H13:H18"/>
    <mergeCell ref="G5:G6"/>
    <mergeCell ref="F15:F16"/>
    <mergeCell ref="F17:F18"/>
    <mergeCell ref="F7:F8"/>
    <mergeCell ref="A23:C23"/>
    <mergeCell ref="H3:H4"/>
    <mergeCell ref="G3:G4"/>
    <mergeCell ref="C5:C6"/>
    <mergeCell ref="G9:G10"/>
    <mergeCell ref="A9:B10"/>
    <mergeCell ref="C9:C10"/>
    <mergeCell ref="D9:D10"/>
    <mergeCell ref="G19:G20"/>
    <mergeCell ref="H19:H20"/>
    <mergeCell ref="D11:D12"/>
    <mergeCell ref="C11:C12"/>
    <mergeCell ref="C19:C20"/>
    <mergeCell ref="C7:C8"/>
    <mergeCell ref="H11:H12"/>
    <mergeCell ref="A21:B21"/>
    <mergeCell ref="I14:I18"/>
    <mergeCell ref="F5:F6"/>
    <mergeCell ref="F9:F10"/>
    <mergeCell ref="A1:I1"/>
    <mergeCell ref="C13:C14"/>
    <mergeCell ref="D13:D14"/>
    <mergeCell ref="E13:E14"/>
    <mergeCell ref="G13:G14"/>
    <mergeCell ref="F3:F4"/>
    <mergeCell ref="A3:B4"/>
    <mergeCell ref="A11:B12"/>
    <mergeCell ref="H9:H10"/>
    <mergeCell ref="F13:F14"/>
    <mergeCell ref="E9:E10"/>
    <mergeCell ref="H2:I2"/>
    <mergeCell ref="C3:E3"/>
    <mergeCell ref="D5:D6"/>
    <mergeCell ref="E5:E6"/>
    <mergeCell ref="E19:E20"/>
    <mergeCell ref="A13:A18"/>
    <mergeCell ref="B13:B14"/>
    <mergeCell ref="B15:B16"/>
    <mergeCell ref="B17:B18"/>
    <mergeCell ref="C15:C16"/>
    <mergeCell ref="D19:D20"/>
    <mergeCell ref="A19:B20"/>
  </mergeCells>
  <phoneticPr fontId="2"/>
  <dataValidations count="2">
    <dataValidation type="list" allowBlank="1" showInputMessage="1" showErrorMessage="1" promptTitle="種別" prompt="選択してください。" sqref="F2" xr:uid="{E7D57AFE-A9C1-4B63-847B-172DEC61A8A1}">
      <formula1>"工場,物流施設"</formula1>
    </dataValidation>
    <dataValidation type="list" allowBlank="1" showInputMessage="1" showErrorMessage="1" promptTitle="本社移転の別" prompt="選択してください。" sqref="G2" xr:uid="{602B8C63-26BE-4975-9079-BFF7D3C23D03}">
      <formula1>"本社移転なし,本社移転あり"</formula1>
    </dataValidation>
  </dataValidations>
  <pageMargins left="0.59055118110236227" right="0.59055118110236227" top="0.6692913385826772" bottom="0.98425196850393704" header="0.51181102362204722" footer="0.51181102362204722"/>
  <pageSetup paperSize="9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愛知淑徳大学</dc:creator>
  <cp:lastModifiedBy>安永　陸人</cp:lastModifiedBy>
  <cp:lastPrinted>2021-03-24T05:01:23Z</cp:lastPrinted>
  <dcterms:created xsi:type="dcterms:W3CDTF">2007-04-12T02:38:50Z</dcterms:created>
  <dcterms:modified xsi:type="dcterms:W3CDTF">2023-03-28T10:18:29Z</dcterms:modified>
</cp:coreProperties>
</file>