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Z:\1050_産業部\00_部共有\94_経済振興課・企業活動支援課\０３　助成金様式・チラシ関係\過去の助成金・変更案\R８年度変更案\2026B01-1_工場新増設事業助成金\03_交付申請様式\"/>
    </mc:Choice>
  </mc:AlternateContent>
  <xr:revisionPtr revIDLastSave="0" documentId="13_ncr:1_{D93086F9-A42F-494B-B0A7-9BD15467DFBE}"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8" i="1"/>
  <c r="I12" i="1"/>
  <c r="I18" i="1"/>
  <c r="I10" i="1"/>
  <c r="I8" i="1"/>
  <c r="I6" i="1"/>
  <c r="H18" i="1"/>
  <c r="H6" i="1"/>
  <c r="H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北川　宗</author>
    <author>岩田　健太郎</author>
  </authors>
  <commentList>
    <comment ref="A2" authorId="0" shapeId="0" xr:uid="{852A39AB-14A5-415A-A535-C1474C4DD509}">
      <text>
        <r>
          <rPr>
            <b/>
            <sz val="9"/>
            <color indexed="81"/>
            <rFont val="MS P ゴシック"/>
            <family val="3"/>
            <charset val="128"/>
          </rPr>
          <t>建物の新増設について利用する補助金を選び、〇をつけてください。</t>
        </r>
      </text>
    </comment>
    <comment ref="G3" authorId="1" shapeId="0" xr:uid="{38B50CD8-680D-48A8-9EAA-19EB5882339F}">
      <text>
        <r>
          <rPr>
            <b/>
            <sz val="9"/>
            <color indexed="81"/>
            <rFont val="MS P ゴシック"/>
            <family val="3"/>
            <charset val="128"/>
          </rPr>
          <t>左記の３つの区分を選択してください。</t>
        </r>
      </text>
    </comment>
  </commentList>
</comments>
</file>

<file path=xl/sharedStrings.xml><?xml version="1.0" encoding="utf-8"?>
<sst xmlns="http://schemas.openxmlformats.org/spreadsheetml/2006/main" count="24" uniqueCount="24">
  <si>
    <t>値引前</t>
    <rPh sb="0" eb="2">
      <t>ネビ</t>
    </rPh>
    <rPh sb="2" eb="3">
      <t>マエ</t>
    </rPh>
    <phoneticPr fontId="2"/>
  </si>
  <si>
    <t>値引後</t>
    <rPh sb="0" eb="2">
      <t>ネビ</t>
    </rPh>
    <rPh sb="2" eb="3">
      <t>ゴ</t>
    </rPh>
    <phoneticPr fontId="2"/>
  </si>
  <si>
    <t>助成額</t>
    <rPh sb="0" eb="2">
      <t>ジョセイ</t>
    </rPh>
    <rPh sb="2" eb="3">
      <t>ガク</t>
    </rPh>
    <phoneticPr fontId="2"/>
  </si>
  <si>
    <t>助成率</t>
    <rPh sb="0" eb="2">
      <t>ジョセイ</t>
    </rPh>
    <rPh sb="2" eb="3">
      <t>リツ</t>
    </rPh>
    <phoneticPr fontId="2"/>
  </si>
  <si>
    <t>（千円未満切り捨て）</t>
    <rPh sb="1" eb="3">
      <t>センエン</t>
    </rPh>
    <rPh sb="3" eb="5">
      <t>ミマン</t>
    </rPh>
    <rPh sb="5" eb="6">
      <t>キ</t>
    </rPh>
    <rPh sb="7" eb="8">
      <t>ス</t>
    </rPh>
    <phoneticPr fontId="2"/>
  </si>
  <si>
    <t>値引額</t>
    <rPh sb="0" eb="2">
      <t>ネビ</t>
    </rPh>
    <rPh sb="2" eb="3">
      <t>ガク</t>
    </rPh>
    <phoneticPr fontId="2"/>
  </si>
  <si>
    <t>助成金の種類</t>
    <rPh sb="0" eb="3">
      <t>ジョセイキン</t>
    </rPh>
    <rPh sb="4" eb="6">
      <t>シュルイ</t>
    </rPh>
    <phoneticPr fontId="2"/>
  </si>
  <si>
    <t>地盤調査等事業助成金</t>
    <rPh sb="0" eb="2">
      <t>ジバン</t>
    </rPh>
    <rPh sb="2" eb="5">
      <t>チョウサトウ</t>
    </rPh>
    <rPh sb="5" eb="7">
      <t>ジギョウ</t>
    </rPh>
    <rPh sb="7" eb="10">
      <t>ジョセイキン</t>
    </rPh>
    <phoneticPr fontId="2"/>
  </si>
  <si>
    <t>工場緑地推進事業助成金</t>
    <rPh sb="0" eb="2">
      <t>コウジョウ</t>
    </rPh>
    <rPh sb="2" eb="4">
      <t>リョクチ</t>
    </rPh>
    <rPh sb="4" eb="6">
      <t>スイシン</t>
    </rPh>
    <rPh sb="6" eb="8">
      <t>ジギョウ</t>
    </rPh>
    <rPh sb="8" eb="11">
      <t>ジョセイキン</t>
    </rPh>
    <phoneticPr fontId="2"/>
  </si>
  <si>
    <t>インフラ整備事業助成金</t>
    <rPh sb="4" eb="6">
      <t>セイビ</t>
    </rPh>
    <rPh sb="6" eb="8">
      <t>ジギョウ</t>
    </rPh>
    <rPh sb="8" eb="11">
      <t>ジョセイキン</t>
    </rPh>
    <phoneticPr fontId="2"/>
  </si>
  <si>
    <t>水路</t>
    <rPh sb="0" eb="2">
      <t>スイロ</t>
    </rPh>
    <phoneticPr fontId="2"/>
  </si>
  <si>
    <t>道路</t>
    <rPh sb="0" eb="2">
      <t>ドウロ</t>
    </rPh>
    <phoneticPr fontId="2"/>
  </si>
  <si>
    <t>水道</t>
    <rPh sb="0" eb="2">
      <t>スイドウ</t>
    </rPh>
    <phoneticPr fontId="2"/>
  </si>
  <si>
    <t>事業費
（税込）</t>
    <rPh sb="0" eb="3">
      <t>ジギョウヒ</t>
    </rPh>
    <rPh sb="5" eb="7">
      <t>ゼイコ</t>
    </rPh>
    <phoneticPr fontId="2"/>
  </si>
  <si>
    <t>事　　　業　　　費　（税抜）</t>
    <rPh sb="0" eb="9">
      <t>ジギョウヒ</t>
    </rPh>
    <rPh sb="11" eb="12">
      <t>ゼイ</t>
    </rPh>
    <rPh sb="12" eb="13">
      <t>ヌ</t>
    </rPh>
    <phoneticPr fontId="2"/>
  </si>
  <si>
    <t>固定資産税
評価額</t>
    <rPh sb="0" eb="2">
      <t>コテイ</t>
    </rPh>
    <rPh sb="2" eb="4">
      <t>シサン</t>
    </rPh>
    <rPh sb="4" eb="5">
      <t>ゼイ</t>
    </rPh>
    <rPh sb="6" eb="8">
      <t>ヒョウカ</t>
    </rPh>
    <rPh sb="8" eb="9">
      <t>ガク</t>
    </rPh>
    <phoneticPr fontId="2"/>
  </si>
  <si>
    <t>立地用地取得事業助成金</t>
    <rPh sb="0" eb="2">
      <t>リッチ</t>
    </rPh>
    <rPh sb="2" eb="4">
      <t>ヨウチ</t>
    </rPh>
    <rPh sb="4" eb="6">
      <t>シュトク</t>
    </rPh>
    <rPh sb="6" eb="8">
      <t>ジギョウ</t>
    </rPh>
    <rPh sb="8" eb="11">
      <t>ジョセイキン</t>
    </rPh>
    <phoneticPr fontId="2"/>
  </si>
  <si>
    <t>（単位：円）</t>
    <rPh sb="1" eb="3">
      <t>タンイ</t>
    </rPh>
    <rPh sb="4" eb="5">
      <t>エン</t>
    </rPh>
    <phoneticPr fontId="2"/>
  </si>
  <si>
    <t>エネルギー発電設備投資事業助成金</t>
    <rPh sb="5" eb="7">
      <t>ハツデン</t>
    </rPh>
    <rPh sb="7" eb="9">
      <t>セツビ</t>
    </rPh>
    <rPh sb="9" eb="11">
      <t>トウシ</t>
    </rPh>
    <rPh sb="11" eb="13">
      <t>ジギョウ</t>
    </rPh>
    <rPh sb="13" eb="16">
      <t>ジョセイキン</t>
    </rPh>
    <phoneticPr fontId="2"/>
  </si>
  <si>
    <t>投資額合計</t>
    <rPh sb="0" eb="5">
      <t>トウシガクゴウケイ</t>
    </rPh>
    <phoneticPr fontId="2"/>
  </si>
  <si>
    <t>区分</t>
    <rPh sb="0" eb="2">
      <t>クブン</t>
    </rPh>
    <phoneticPr fontId="2"/>
  </si>
  <si>
    <r>
      <t>建物の新増設について、利用する補助金の種類　（　</t>
    </r>
    <r>
      <rPr>
        <sz val="10"/>
        <rFont val="ＭＳ Ｐゴシック"/>
        <family val="3"/>
        <charset val="128"/>
      </rPr>
      <t>愛知県21世紀高度先端産業立地補助金　・　新あいち創造産業立地補助金　・　物流施設の新増設につき利用なし</t>
    </r>
    <r>
      <rPr>
        <sz val="12"/>
        <rFont val="ＭＳ Ｐゴシック"/>
        <family val="3"/>
        <charset val="128"/>
      </rPr>
      <t>　）</t>
    </r>
    <rPh sb="0" eb="2">
      <t>タテモノ</t>
    </rPh>
    <rPh sb="3" eb="6">
      <t>シンゾウセツ</t>
    </rPh>
    <rPh sb="11" eb="13">
      <t>リヨウ</t>
    </rPh>
    <rPh sb="15" eb="18">
      <t>ホジョキン</t>
    </rPh>
    <rPh sb="19" eb="21">
      <t>シュルイ</t>
    </rPh>
    <rPh sb="24" eb="27">
      <t>アイチケン</t>
    </rPh>
    <rPh sb="29" eb="31">
      <t>セイキ</t>
    </rPh>
    <rPh sb="31" eb="42">
      <t>コウドセンタンサンギョウリッチホジョキン</t>
    </rPh>
    <rPh sb="45" eb="46">
      <t>シン</t>
    </rPh>
    <rPh sb="49" eb="58">
      <t>ソウゾウサンギョウリッチホジョキン</t>
    </rPh>
    <rPh sb="61" eb="65">
      <t>ブツリュウシセツ</t>
    </rPh>
    <rPh sb="66" eb="69">
      <t>シンゾウセツ</t>
    </rPh>
    <rPh sb="72" eb="74">
      <t>リヨウ</t>
    </rPh>
    <phoneticPr fontId="2"/>
  </si>
  <si>
    <t>※この明細書は、建物の新増設について市の助成金を使用しない方向けのものです。建物に関して、市の工場新増設事業助成金・創造産業立地事業助成金・先端産業立地事業助成金を利用することに伴い上記助成金を利用する場合は、工場新増設事業助成金・創造産業立地事業助成金・先端産業立地事業助成金の明細書に合わせて上記内容を記入してください。</t>
    <rPh sb="30" eb="31">
      <t>ム</t>
    </rPh>
    <rPh sb="70" eb="81">
      <t>センタンサンギョウリッチジギョウジョセイキン</t>
    </rPh>
    <rPh sb="82" eb="84">
      <t>リヨウ</t>
    </rPh>
    <rPh sb="89" eb="90">
      <t>トモナ</t>
    </rPh>
    <rPh sb="91" eb="93">
      <t>ジョウキ</t>
    </rPh>
    <rPh sb="93" eb="96">
      <t>ジョセイキン</t>
    </rPh>
    <rPh sb="97" eb="99">
      <t>リヨウ</t>
    </rPh>
    <rPh sb="101" eb="103">
      <t>バアイ</t>
    </rPh>
    <rPh sb="140" eb="143">
      <t>メイサイショ</t>
    </rPh>
    <rPh sb="144" eb="145">
      <t>ア</t>
    </rPh>
    <rPh sb="148" eb="152">
      <t>ジョウキナイヨウ</t>
    </rPh>
    <rPh sb="153" eb="155">
      <t>キニュウ</t>
    </rPh>
    <phoneticPr fontId="2"/>
  </si>
  <si>
    <t>施設整備事業明細書（工場・物流施設新増設事業に伴う助成金及び立地用地取得事業助成金）</t>
    <rPh sb="0" eb="1">
      <t>シ</t>
    </rPh>
    <rPh sb="1" eb="2">
      <t>セツ</t>
    </rPh>
    <rPh sb="2" eb="3">
      <t>タダシ</t>
    </rPh>
    <rPh sb="3" eb="4">
      <t>ソナエ</t>
    </rPh>
    <rPh sb="4" eb="5">
      <t>コト</t>
    </rPh>
    <rPh sb="5" eb="6">
      <t>ギョウ</t>
    </rPh>
    <rPh sb="6" eb="7">
      <t>メイ</t>
    </rPh>
    <rPh sb="7" eb="8">
      <t>ホソ</t>
    </rPh>
    <rPh sb="8" eb="9">
      <t>ショ</t>
    </rPh>
    <rPh sb="10" eb="12">
      <t>コウジョウ</t>
    </rPh>
    <rPh sb="13" eb="15">
      <t>ブツリュウ</t>
    </rPh>
    <rPh sb="15" eb="17">
      <t>シセツ</t>
    </rPh>
    <rPh sb="17" eb="22">
      <t>シンゾウセツジギョウ</t>
    </rPh>
    <rPh sb="23" eb="24">
      <t>トモナ</t>
    </rPh>
    <rPh sb="25" eb="28">
      <t>ジョセイキン</t>
    </rPh>
    <rPh sb="28" eb="29">
      <t>オヨ</t>
    </rPh>
    <rPh sb="30" eb="41">
      <t>リッチヨウチシュトクジギョウジョセイキン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</si>
</sst>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100"/>
  </numFmts>
  <fonts count="16">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b/>
      <sz val="14"/>
      <name val="ＭＳ Ｐ明朝"/>
      <family val="1"/>
      <charset val="128"/>
    </font>
    <font>
      <b/>
      <sz val="14"/>
      <name val="ＭＳ 明朝"/>
      <family val="1"/>
      <charset val="128"/>
    </font>
    <font>
      <sz val="16"/>
      <name val="ＭＳ Ｐゴシック"/>
      <family val="3"/>
      <charset val="128"/>
    </font>
    <font>
      <sz val="12"/>
      <name val="ＭＳ Ｐ明朝"/>
      <family val="1"/>
      <charset val="128"/>
    </font>
    <font>
      <b/>
      <sz val="9"/>
      <color indexed="81"/>
      <name val="MS P ゴシック"/>
      <family val="3"/>
      <charset val="128"/>
    </font>
    <font>
      <sz val="11"/>
      <color rgb="FFFF0000"/>
      <name val="ＭＳ Ｐ明朝"/>
      <family val="1"/>
      <charset val="128"/>
    </font>
    <font>
      <sz val="14"/>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10"/>
      <name val="ＭＳ Ｐ明朝"/>
      <family val="1"/>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top/>
      <bottom style="thin">
        <color indexed="64"/>
      </bottom>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72">
    <xf numFmtId="0" fontId="0" fillId="0" borderId="0" xfId="0"/>
    <xf numFmtId="0" fontId="3" fillId="0" borderId="0" xfId="0" applyFont="1"/>
    <xf numFmtId="0" fontId="3" fillId="0" borderId="1" xfId="0" applyFont="1" applyBorder="1" applyAlignment="1">
      <alignment horizontal="center" vertical="center"/>
    </xf>
    <xf numFmtId="0" fontId="3" fillId="0" borderId="0" xfId="0" applyFont="1" applyAlignment="1">
      <alignment vertical="center"/>
    </xf>
    <xf numFmtId="38" fontId="3" fillId="0" borderId="1" xfId="1" applyFont="1" applyBorder="1" applyAlignment="1">
      <alignment vertical="center"/>
    </xf>
    <xf numFmtId="0" fontId="3" fillId="0" borderId="2" xfId="0" applyFont="1" applyBorder="1" applyAlignment="1">
      <alignment horizontal="center" vertical="center"/>
    </xf>
    <xf numFmtId="0" fontId="4" fillId="0" borderId="3" xfId="0" applyFont="1" applyBorder="1" applyAlignment="1">
      <alignment horizontal="center" vertical="top"/>
    </xf>
    <xf numFmtId="38" fontId="5" fillId="0" borderId="1" xfId="1" applyFont="1" applyBorder="1" applyAlignment="1">
      <alignment vertical="center"/>
    </xf>
    <xf numFmtId="38" fontId="6" fillId="0" borderId="3" xfId="1" applyFont="1" applyBorder="1" applyAlignment="1">
      <alignment vertical="center"/>
    </xf>
    <xf numFmtId="38" fontId="3" fillId="0" borderId="5" xfId="1" applyFont="1" applyBorder="1" applyAlignment="1">
      <alignment vertical="center"/>
    </xf>
    <xf numFmtId="38" fontId="6" fillId="0" borderId="3" xfId="1" applyFont="1" applyFill="1" applyBorder="1" applyAlignment="1">
      <alignment vertical="center"/>
    </xf>
    <xf numFmtId="38" fontId="5" fillId="0" borderId="3" xfId="1" applyFont="1" applyBorder="1" applyAlignment="1">
      <alignment horizontal="right" vertical="center"/>
    </xf>
    <xf numFmtId="0" fontId="10" fillId="0" borderId="4" xfId="0" applyFont="1" applyBorder="1" applyAlignment="1">
      <alignment horizontal="center" vertical="top"/>
    </xf>
    <xf numFmtId="0" fontId="11" fillId="2" borderId="18" xfId="0" applyFont="1" applyFill="1" applyBorder="1" applyAlignment="1">
      <alignment horizontal="center" vertical="center"/>
    </xf>
    <xf numFmtId="0" fontId="3" fillId="2" borderId="18" xfId="0" applyFont="1" applyFill="1" applyBorder="1" applyAlignment="1">
      <alignment horizontal="center" vertical="center" shrinkToFit="1"/>
    </xf>
    <xf numFmtId="0" fontId="10" fillId="0" borderId="2" xfId="0" applyFont="1" applyBorder="1" applyAlignment="1">
      <alignment horizontal="center" vertical="top"/>
    </xf>
    <xf numFmtId="38" fontId="8" fillId="0" borderId="5" xfId="1"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3" fillId="0" borderId="16" xfId="0" applyFont="1" applyBorder="1" applyAlignment="1">
      <alignment horizontal="center" shrinkToFit="1"/>
    </xf>
    <xf numFmtId="38" fontId="3" fillId="0" borderId="2" xfId="1" applyFont="1" applyBorder="1" applyAlignment="1">
      <alignment vertical="center"/>
    </xf>
    <xf numFmtId="0" fontId="0" fillId="0" borderId="3" xfId="0" applyBorder="1" applyAlignment="1">
      <alignment vertical="center"/>
    </xf>
    <xf numFmtId="38" fontId="3" fillId="0" borderId="14" xfId="1" applyFont="1" applyBorder="1" applyAlignment="1">
      <alignment vertical="center"/>
    </xf>
    <xf numFmtId="38" fontId="3" fillId="0" borderId="15" xfId="1" applyFont="1" applyBorder="1" applyAlignment="1">
      <alignment vertical="center"/>
    </xf>
    <xf numFmtId="38" fontId="3" fillId="0" borderId="2" xfId="1" applyFont="1" applyBorder="1" applyAlignment="1">
      <alignment horizontal="right" vertical="center"/>
    </xf>
    <xf numFmtId="38" fontId="3" fillId="0" borderId="3" xfId="1" applyFont="1" applyBorder="1" applyAlignment="1">
      <alignment horizontal="right" vertical="center"/>
    </xf>
    <xf numFmtId="0" fontId="0" fillId="0" borderId="3" xfId="0" applyBorder="1" applyAlignment="1">
      <alignment horizontal="right" vertical="center"/>
    </xf>
    <xf numFmtId="0" fontId="3" fillId="0" borderId="6" xfId="0" applyFont="1" applyBorder="1" applyAlignment="1">
      <alignment horizontal="left" vertical="center" shrinkToFit="1"/>
    </xf>
    <xf numFmtId="0" fontId="0" fillId="0" borderId="7" xfId="0" applyBorder="1" applyAlignment="1">
      <alignment horizontal="left" vertical="center" shrinkToFit="1"/>
    </xf>
    <xf numFmtId="0" fontId="0" fillId="0" borderId="10" xfId="0" applyBorder="1" applyAlignment="1">
      <alignment horizontal="left" vertical="center" shrinkToFit="1"/>
    </xf>
    <xf numFmtId="0" fontId="0" fillId="0" borderId="11" xfId="0" applyBorder="1" applyAlignment="1">
      <alignment horizontal="left" vertical="center" shrinkToFit="1"/>
    </xf>
    <xf numFmtId="38" fontId="3" fillId="0" borderId="4" xfId="1" applyFont="1" applyBorder="1" applyAlignment="1">
      <alignment horizontal="right" vertical="center"/>
    </xf>
    <xf numFmtId="176" fontId="10" fillId="0" borderId="2" xfId="1" applyNumberFormat="1" applyFont="1" applyBorder="1" applyAlignment="1">
      <alignment horizontal="center" vertical="center"/>
    </xf>
    <xf numFmtId="0" fontId="12" fillId="0" borderId="3" xfId="0" applyFont="1" applyBorder="1" applyAlignment="1">
      <alignment horizontal="center" vertical="center"/>
    </xf>
    <xf numFmtId="176" fontId="10" fillId="0" borderId="4" xfId="1" applyNumberFormat="1" applyFont="1" applyBorder="1" applyAlignment="1">
      <alignment horizontal="center" vertical="center"/>
    </xf>
    <xf numFmtId="176" fontId="10" fillId="0" borderId="3" xfId="1" applyNumberFormat="1" applyFont="1" applyBorder="1" applyAlignment="1">
      <alignment horizontal="center" vertical="center"/>
    </xf>
    <xf numFmtId="0" fontId="3" fillId="0" borderId="6" xfId="0" applyFont="1" applyBorder="1" applyAlignment="1">
      <alignment horizontal="center" vertical="center"/>
    </xf>
    <xf numFmtId="0" fontId="0" fillId="0" borderId="10" xfId="0" applyBorder="1" applyAlignment="1">
      <alignment horizontal="center" vertical="center"/>
    </xf>
    <xf numFmtId="0" fontId="3" fillId="0" borderId="4" xfId="0" applyFont="1" applyBorder="1" applyAlignment="1">
      <alignment horizontal="center" vertical="center" wrapText="1"/>
    </xf>
    <xf numFmtId="0" fontId="0" fillId="0" borderId="3" xfId="0" applyBorder="1" applyAlignment="1">
      <alignment horizontal="center" vertical="center"/>
    </xf>
    <xf numFmtId="38" fontId="3" fillId="0" borderId="17" xfId="1" applyFont="1" applyFill="1" applyBorder="1" applyAlignment="1">
      <alignment vertical="center"/>
    </xf>
    <xf numFmtId="38" fontId="3" fillId="0" borderId="15" xfId="1" applyFont="1" applyFill="1" applyBorder="1" applyAlignment="1">
      <alignment vertical="center"/>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38" fontId="3" fillId="0" borderId="4" xfId="1" applyFont="1" applyFill="1" applyBorder="1" applyAlignment="1">
      <alignment vertical="center"/>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4" fillId="0" borderId="4" xfId="0" applyFont="1" applyBorder="1" applyAlignment="1">
      <alignment vertical="center"/>
    </xf>
    <xf numFmtId="0" fontId="4" fillId="0" borderId="3" xfId="0" applyFont="1" applyBorder="1" applyAlignment="1">
      <alignment vertical="center"/>
    </xf>
    <xf numFmtId="38" fontId="3" fillId="0" borderId="2" xfId="1" applyFont="1" applyFill="1" applyBorder="1" applyAlignment="1">
      <alignment horizontal="right" vertical="center"/>
    </xf>
    <xf numFmtId="38" fontId="3" fillId="0" borderId="3" xfId="1" applyFont="1" applyFill="1" applyBorder="1" applyAlignment="1">
      <alignment horizontal="right" vertical="center"/>
    </xf>
    <xf numFmtId="0" fontId="7" fillId="0" borderId="0" xfId="0" applyFont="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7" xfId="0" applyFont="1" applyBorder="1" applyAlignment="1">
      <alignment horizontal="left" vertical="center" shrinkToFit="1"/>
    </xf>
    <xf numFmtId="176" fontId="10" fillId="0" borderId="4" xfId="1" applyNumberFormat="1" applyFont="1" applyFill="1" applyBorder="1" applyAlignment="1">
      <alignment horizontal="center" vertical="center"/>
    </xf>
    <xf numFmtId="38" fontId="3" fillId="0" borderId="2" xfId="1" applyFont="1" applyFill="1" applyBorder="1" applyAlignment="1">
      <alignment vertical="center"/>
    </xf>
    <xf numFmtId="0" fontId="3" fillId="0" borderId="16" xfId="0" applyFont="1" applyBorder="1" applyAlignment="1">
      <alignment horizontal="right"/>
    </xf>
    <xf numFmtId="0" fontId="0" fillId="0" borderId="16" xfId="0" applyBorder="1" applyAlignment="1">
      <alignment horizontal="right"/>
    </xf>
    <xf numFmtId="0" fontId="3" fillId="0" borderId="1" xfId="0" applyFont="1" applyBorder="1" applyAlignment="1">
      <alignment horizontal="center" vertical="center"/>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15" fillId="0" borderId="0" xfId="0" applyFont="1" applyAlignment="1">
      <alignment horizontal="left" vertical="top" wrapText="1"/>
    </xf>
    <xf numFmtId="0" fontId="13" fillId="2"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981075</xdr:colOff>
      <xdr:row>0</xdr:row>
      <xdr:rowOff>133350</xdr:rowOff>
    </xdr:from>
    <xdr:to>
      <xdr:col>8</xdr:col>
      <xdr:colOff>1343025</xdr:colOff>
      <xdr:row>0</xdr:row>
      <xdr:rowOff>304800</xdr:rowOff>
    </xdr:to>
    <xdr:sp macro="" textlink="">
      <xdr:nvSpPr>
        <xdr:cNvPr id="2" name="楕円 1">
          <a:extLst>
            <a:ext uri="{FF2B5EF4-FFF2-40B4-BE49-F238E27FC236}">
              <a16:creationId xmlns:a16="http://schemas.microsoft.com/office/drawing/2014/main" id="{F1A163AE-558F-10DD-CB3B-08A2419ADDDD}"/>
            </a:ext>
          </a:extLst>
        </xdr:cNvPr>
        <xdr:cNvSpPr/>
      </xdr:nvSpPr>
      <xdr:spPr>
        <a:xfrm>
          <a:off x="10477500" y="133350"/>
          <a:ext cx="361950" cy="1714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workbookViewId="0">
      <selection activeCell="A2" sqref="A2:I2"/>
    </sheetView>
  </sheetViews>
  <sheetFormatPr defaultRowHeight="13.5"/>
  <cols>
    <col min="1" max="1" width="20.625" customWidth="1"/>
    <col min="2" max="2" width="6.625" customWidth="1"/>
    <col min="3" max="7" width="15.625" customWidth="1"/>
    <col min="8" max="8" width="19.25" style="18" customWidth="1"/>
    <col min="9" max="9" width="18.625" customWidth="1"/>
  </cols>
  <sheetData>
    <row r="1" spans="1:9" ht="35.1" customHeight="1">
      <c r="A1" s="53" t="s">
        <v>23</v>
      </c>
      <c r="B1" s="53"/>
      <c r="C1" s="53"/>
      <c r="D1" s="53"/>
      <c r="E1" s="53"/>
      <c r="F1" s="53"/>
      <c r="G1" s="53"/>
      <c r="H1" s="53"/>
      <c r="I1" s="53"/>
    </row>
    <row r="2" spans="1:9" ht="18" customHeight="1" thickBot="1">
      <c r="A2" s="71" t="s">
        <v>21</v>
      </c>
      <c r="B2" s="71"/>
      <c r="C2" s="71"/>
      <c r="D2" s="71"/>
      <c r="E2" s="71"/>
      <c r="F2" s="71"/>
      <c r="G2" s="71"/>
      <c r="H2" s="71"/>
      <c r="I2" s="71"/>
    </row>
    <row r="3" spans="1:9" ht="34.5" customHeight="1" thickBot="1">
      <c r="A3" s="19"/>
      <c r="B3" s="19"/>
      <c r="C3" s="1"/>
      <c r="D3" s="13" t="s">
        <v>20</v>
      </c>
      <c r="E3" s="14"/>
      <c r="F3" s="14"/>
      <c r="G3" s="14"/>
      <c r="H3" s="62" t="s">
        <v>17</v>
      </c>
      <c r="I3" s="63"/>
    </row>
    <row r="4" spans="1:9" ht="29.25" customHeight="1">
      <c r="A4" s="55" t="s">
        <v>6</v>
      </c>
      <c r="B4" s="56"/>
      <c r="C4" s="64" t="s">
        <v>14</v>
      </c>
      <c r="D4" s="54"/>
      <c r="E4" s="54"/>
      <c r="F4" s="38" t="s">
        <v>13</v>
      </c>
      <c r="G4" s="38" t="s">
        <v>15</v>
      </c>
      <c r="H4" s="36" t="s">
        <v>3</v>
      </c>
      <c r="I4" s="5" t="s">
        <v>2</v>
      </c>
    </row>
    <row r="5" spans="1:9" ht="27.75" customHeight="1">
      <c r="A5" s="57"/>
      <c r="B5" s="58"/>
      <c r="C5" s="2" t="s">
        <v>0</v>
      </c>
      <c r="D5" s="2" t="s">
        <v>5</v>
      </c>
      <c r="E5" s="2" t="s">
        <v>1</v>
      </c>
      <c r="F5" s="54"/>
      <c r="G5" s="39"/>
      <c r="H5" s="37"/>
      <c r="I5" s="6" t="s">
        <v>4</v>
      </c>
    </row>
    <row r="6" spans="1:9" ht="15" customHeight="1">
      <c r="A6" s="27" t="s">
        <v>16</v>
      </c>
      <c r="B6" s="28"/>
      <c r="C6" s="24"/>
      <c r="D6" s="24"/>
      <c r="E6" s="24"/>
      <c r="F6" s="24"/>
      <c r="G6" s="24"/>
      <c r="H6" s="32" t="str">
        <f>IF(F3="物流施設","対象外",IF(G3="本社移転あり","6/100",IF(G3="本社移転なし","5/100","区分選択してください")))</f>
        <v>区分選択してください</v>
      </c>
      <c r="I6" s="15" t="str">
        <f>IF(F3="物流施設","対象外",IF(G3="本社移転あり","（限度額6,000万円）",IF(G3="本社移転なし","（限度額5,000万円）","区分選択してください")))</f>
        <v>区分選択してください</v>
      </c>
    </row>
    <row r="7" spans="1:9" ht="27" customHeight="1">
      <c r="A7" s="29"/>
      <c r="B7" s="30"/>
      <c r="C7" s="26"/>
      <c r="D7" s="26"/>
      <c r="E7" s="31"/>
      <c r="F7" s="31"/>
      <c r="G7" s="26"/>
      <c r="H7" s="33"/>
      <c r="I7" s="11"/>
    </row>
    <row r="8" spans="1:9" ht="15" customHeight="1">
      <c r="A8" s="42" t="s">
        <v>7</v>
      </c>
      <c r="B8" s="43"/>
      <c r="C8" s="46"/>
      <c r="D8" s="46"/>
      <c r="E8" s="61"/>
      <c r="F8" s="51"/>
      <c r="G8" s="40"/>
      <c r="H8" s="60" t="str">
        <f>IF(F3="物流施設","対象外",IF(G3="本社移転あり","60/100",IF(G3="本社移転なし","50/100","区分選択してください")))</f>
        <v>区分選択してください</v>
      </c>
      <c r="I8" s="12" t="str">
        <f>IF(F3="物流施設","対象外",IF(G3="本社移転あり","（限度額240万円）",IF(G3="本社移転なし","（限度額200万円）","区分選択してください")))</f>
        <v>区分選択してください</v>
      </c>
    </row>
    <row r="9" spans="1:9" ht="27" customHeight="1">
      <c r="A9" s="44"/>
      <c r="B9" s="45"/>
      <c r="C9" s="21"/>
      <c r="D9" s="21"/>
      <c r="E9" s="21"/>
      <c r="F9" s="52"/>
      <c r="G9" s="41"/>
      <c r="H9" s="33"/>
      <c r="I9" s="10"/>
    </row>
    <row r="10" spans="1:9" ht="15" customHeight="1">
      <c r="A10" s="27" t="s">
        <v>8</v>
      </c>
      <c r="B10" s="59"/>
      <c r="C10" s="20"/>
      <c r="D10" s="20"/>
      <c r="E10" s="20"/>
      <c r="F10" s="24"/>
      <c r="G10" s="22"/>
      <c r="H10" s="32" t="str">
        <f>IF(F3="物流施設","対象外",IF(G3="本社移転あり","60/100",IF(G3="本社移転なし","50/100","区分選択してください")))</f>
        <v>区分選択してください</v>
      </c>
      <c r="I10" s="12" t="str">
        <f>IF(F3="物流施設","対象外",IF(G3="本社移転あり","（限度額240万円）",IF(G3="本社移転なし","（限度額200万円）","区分選択してください")))</f>
        <v>区分選択してください</v>
      </c>
    </row>
    <row r="11" spans="1:9" ht="27" customHeight="1">
      <c r="A11" s="44"/>
      <c r="B11" s="45"/>
      <c r="C11" s="21"/>
      <c r="D11" s="21"/>
      <c r="E11" s="21"/>
      <c r="F11" s="25"/>
      <c r="G11" s="23"/>
      <c r="H11" s="33"/>
      <c r="I11" s="8"/>
    </row>
    <row r="12" spans="1:9" ht="15" customHeight="1">
      <c r="A12" s="65" t="s">
        <v>9</v>
      </c>
      <c r="B12" s="68" t="s">
        <v>11</v>
      </c>
      <c r="C12" s="20"/>
      <c r="D12" s="20"/>
      <c r="E12" s="20"/>
      <c r="F12" s="24"/>
      <c r="G12" s="22"/>
      <c r="H12" s="32" t="str">
        <f>IF(G3="本社移転あり","60/100",IF(G3="本社移転なし","50/100","区分選択してください"))</f>
        <v>区分選択してください</v>
      </c>
      <c r="I12" s="12" t="str">
        <f>IF(G3="本社移転あり","（限度額3,600万円）",IF(G3="本社移転なし","（限度額3,000万円）","区分選択してください"))</f>
        <v>区分選択してください</v>
      </c>
    </row>
    <row r="13" spans="1:9" ht="27" customHeight="1">
      <c r="A13" s="66"/>
      <c r="B13" s="69"/>
      <c r="C13" s="21"/>
      <c r="D13" s="21"/>
      <c r="E13" s="21"/>
      <c r="F13" s="25"/>
      <c r="G13" s="23"/>
      <c r="H13" s="34"/>
      <c r="I13" s="49"/>
    </row>
    <row r="14" spans="1:9" ht="15" customHeight="1">
      <c r="A14" s="66"/>
      <c r="B14" s="68" t="s">
        <v>10</v>
      </c>
      <c r="C14" s="20"/>
      <c r="D14" s="20"/>
      <c r="E14" s="20"/>
      <c r="F14" s="24"/>
      <c r="G14" s="22"/>
      <c r="H14" s="34"/>
      <c r="I14" s="49"/>
    </row>
    <row r="15" spans="1:9" ht="27" customHeight="1">
      <c r="A15" s="66"/>
      <c r="B15" s="69"/>
      <c r="C15" s="21"/>
      <c r="D15" s="21"/>
      <c r="E15" s="21"/>
      <c r="F15" s="25"/>
      <c r="G15" s="23"/>
      <c r="H15" s="34"/>
      <c r="I15" s="49"/>
    </row>
    <row r="16" spans="1:9" ht="15" customHeight="1">
      <c r="A16" s="66"/>
      <c r="B16" s="68" t="s">
        <v>12</v>
      </c>
      <c r="C16" s="20"/>
      <c r="D16" s="20"/>
      <c r="E16" s="20"/>
      <c r="F16" s="24"/>
      <c r="G16" s="22"/>
      <c r="H16" s="34"/>
      <c r="I16" s="49"/>
    </row>
    <row r="17" spans="1:9" ht="27" customHeight="1">
      <c r="A17" s="67"/>
      <c r="B17" s="69"/>
      <c r="C17" s="21"/>
      <c r="D17" s="21"/>
      <c r="E17" s="21"/>
      <c r="F17" s="25"/>
      <c r="G17" s="23"/>
      <c r="H17" s="35"/>
      <c r="I17" s="50"/>
    </row>
    <row r="18" spans="1:9" ht="15" customHeight="1">
      <c r="A18" s="27" t="s">
        <v>18</v>
      </c>
      <c r="B18" s="59"/>
      <c r="C18" s="20"/>
      <c r="D18" s="20"/>
      <c r="E18" s="20"/>
      <c r="F18" s="24"/>
      <c r="G18" s="22"/>
      <c r="H18" s="32" t="str">
        <f>IF(F3="物流施設","対象外",IF(G3="本社移転あり","24/100",IF(G3="本社移転なし","20/100","区分選択してください")))</f>
        <v>区分選択してください</v>
      </c>
      <c r="I18" s="12" t="str">
        <f>IF(F3="物流施設","対象外",IF(G3="本社移転あり","（限度額240万円）",IF(G3="本社移転なし","（限度額200万円）","区分選択してください")))</f>
        <v>区分選択してください</v>
      </c>
    </row>
    <row r="19" spans="1:9" ht="27" customHeight="1">
      <c r="A19" s="44"/>
      <c r="B19" s="45"/>
      <c r="C19" s="21"/>
      <c r="D19" s="21"/>
      <c r="E19" s="21"/>
      <c r="F19" s="25"/>
      <c r="G19" s="23"/>
      <c r="H19" s="33"/>
      <c r="I19" s="8"/>
    </row>
    <row r="20" spans="1:9" ht="45" customHeight="1">
      <c r="A20" s="47" t="s">
        <v>19</v>
      </c>
      <c r="B20" s="48"/>
      <c r="C20" s="9"/>
      <c r="D20" s="9"/>
      <c r="E20" s="4"/>
      <c r="F20" s="4"/>
      <c r="G20" s="9"/>
      <c r="H20" s="16"/>
      <c r="I20" s="7"/>
    </row>
    <row r="21" spans="1:9" ht="6.75" customHeight="1">
      <c r="A21" s="1"/>
      <c r="B21" s="1"/>
      <c r="C21" s="3"/>
      <c r="D21" s="3"/>
      <c r="E21" s="3"/>
      <c r="F21" s="3"/>
      <c r="G21" s="3"/>
      <c r="H21" s="17"/>
    </row>
    <row r="22" spans="1:9" ht="24.75" customHeight="1">
      <c r="A22" s="70" t="s">
        <v>22</v>
      </c>
      <c r="B22" s="70"/>
      <c r="C22" s="70"/>
      <c r="D22" s="70"/>
      <c r="E22" s="70"/>
      <c r="F22" s="70"/>
      <c r="G22" s="70"/>
      <c r="H22" s="70"/>
      <c r="I22" s="70"/>
    </row>
  </sheetData>
  <mergeCells count="60">
    <mergeCell ref="A2:I2"/>
    <mergeCell ref="A22:I22"/>
    <mergeCell ref="E18:E19"/>
    <mergeCell ref="A12:A17"/>
    <mergeCell ref="B12:B13"/>
    <mergeCell ref="B14:B15"/>
    <mergeCell ref="B16:B17"/>
    <mergeCell ref="C14:C15"/>
    <mergeCell ref="D18:D19"/>
    <mergeCell ref="A18:B19"/>
    <mergeCell ref="I13:I17"/>
    <mergeCell ref="F8:F9"/>
    <mergeCell ref="A1:I1"/>
    <mergeCell ref="C12:C13"/>
    <mergeCell ref="D12:D13"/>
    <mergeCell ref="E12:E13"/>
    <mergeCell ref="G12:G13"/>
    <mergeCell ref="F4:F5"/>
    <mergeCell ref="A4:B5"/>
    <mergeCell ref="A10:B11"/>
    <mergeCell ref="H8:H9"/>
    <mergeCell ref="F12:F13"/>
    <mergeCell ref="E8:E9"/>
    <mergeCell ref="H3:I3"/>
    <mergeCell ref="C4:E4"/>
    <mergeCell ref="H4:H5"/>
    <mergeCell ref="G4:G5"/>
    <mergeCell ref="G8:G9"/>
    <mergeCell ref="A8:B9"/>
    <mergeCell ref="C8:C9"/>
    <mergeCell ref="D8:D9"/>
    <mergeCell ref="G18:G19"/>
    <mergeCell ref="H18:H19"/>
    <mergeCell ref="D10:D11"/>
    <mergeCell ref="C10:C11"/>
    <mergeCell ref="C18:C19"/>
    <mergeCell ref="C6:C7"/>
    <mergeCell ref="H10:H11"/>
    <mergeCell ref="A20:B20"/>
    <mergeCell ref="H6:H7"/>
    <mergeCell ref="F18:F19"/>
    <mergeCell ref="H12:H17"/>
    <mergeCell ref="F14:F15"/>
    <mergeCell ref="F16:F17"/>
    <mergeCell ref="F6:F7"/>
    <mergeCell ref="A3:B3"/>
    <mergeCell ref="C16:C17"/>
    <mergeCell ref="D16:D17"/>
    <mergeCell ref="E16:E17"/>
    <mergeCell ref="G16:G17"/>
    <mergeCell ref="D14:D15"/>
    <mergeCell ref="E14:E15"/>
    <mergeCell ref="E10:E11"/>
    <mergeCell ref="F10:F11"/>
    <mergeCell ref="G10:G11"/>
    <mergeCell ref="D6:D7"/>
    <mergeCell ref="G14:G15"/>
    <mergeCell ref="G6:G7"/>
    <mergeCell ref="A6:B7"/>
    <mergeCell ref="E6:E7"/>
  </mergeCells>
  <phoneticPr fontId="2"/>
  <dataValidations xWindow="638" yWindow="334" count="3">
    <dataValidation type="list" allowBlank="1" showInputMessage="1" showErrorMessage="1" promptTitle="建物" prompt="選択してください。" sqref="F3" xr:uid="{E7D57AFE-A9C1-4B63-847B-172DEC61A8A1}">
      <formula1>"工場,研究所,物流施設"</formula1>
    </dataValidation>
    <dataValidation type="list" allowBlank="1" showInputMessage="1" showErrorMessage="1" promptTitle="本社移転の別" prompt="選択してください。" sqref="G3" xr:uid="{602B8C63-26BE-4975-9079-BFF7D3C23D03}">
      <formula1>"本社移転なし,本社移転あり"</formula1>
    </dataValidation>
    <dataValidation type="list" allowBlank="1" showInputMessage="1" showErrorMessage="1" promptTitle="企業規模" prompt="選択してください。" sqref="E3" xr:uid="{C4D285EB-7BA2-4E40-A76B-5BB13B67B516}">
      <formula1>"中小企業,大企業"</formula1>
    </dataValidation>
  </dataValidations>
  <pageMargins left="0.59055118110236227" right="0.59055118110236227" top="0.6692913385826772" bottom="0.98425196850393704" header="0.51181102362204722" footer="0.51181102362204722"/>
  <pageSetup paperSize="9" scale="95"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愛知淑徳大学</dc:creator>
  <cp:lastModifiedBy>北川　宗</cp:lastModifiedBy>
  <cp:lastPrinted>2026-04-02T04:57:26Z</cp:lastPrinted>
  <dcterms:created xsi:type="dcterms:W3CDTF">2007-04-12T02:38:50Z</dcterms:created>
  <dcterms:modified xsi:type="dcterms:W3CDTF">2026-04-02T05:01:27Z</dcterms:modified>
</cp:coreProperties>
</file>