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9D09FCAB-A993-41A3-8AD3-28ABBA5D5788}" xr6:coauthVersionLast="47" xr6:coauthVersionMax="47" xr10:uidLastSave="{00000000-0000-0000-0000-000000000000}"/>
  <bookViews>
    <workbookView xWindow="-120" yWindow="-120" windowWidth="20730" windowHeight="11160" tabRatio="738" firstSheet="1" activeTab="1" xr2:uid="{00000000-000D-0000-FFFF-FFFF00000000}"/>
  </bookViews>
  <sheets>
    <sheet name="判定" sheetId="9" state="hidden" r:id="rId1"/>
    <sheet name="様式１" sheetId="25" r:id="rId2"/>
    <sheet name="別紙1 確認書" sheetId="26" r:id="rId3"/>
    <sheet name="別紙2 内訳書 省エネ基準改修" sheetId="30" r:id="rId4"/>
    <sheet name="別紙3 内訳書 ZEH水準改修" sheetId="31" r:id="rId5"/>
    <sheet name="別紙4 現況写真" sheetId="17" r:id="rId6"/>
    <sheet name="参考1 仕様確認書" sheetId="19" r:id="rId7"/>
    <sheet name="参考2 耐震性能証明書" sheetId="20" r:id="rId8"/>
    <sheet name="参考３ 管理組合の承諾書" sheetId="16" r:id="rId9"/>
  </sheets>
  <definedNames>
    <definedName name="_Hlk160111584" localSheetId="2">'別紙1 確認書'!#REF!</definedName>
    <definedName name="_xlnm.Print_Area" localSheetId="7">'参考2 耐震性能証明書'!$A$1:$V$43</definedName>
    <definedName name="_xlnm.Print_Area" localSheetId="8">'参考３ 管理組合の承諾書'!$A$1:$V$39</definedName>
    <definedName name="_xlnm.Print_Area" localSheetId="2">'別紙1 確認書'!$A$1:$W$43</definedName>
    <definedName name="_xlnm.Print_Area" localSheetId="3">'別紙2 内訳書 省エネ基準改修'!$A$1:$W$45</definedName>
    <definedName name="_xlnm.Print_Area" localSheetId="4">'別紙3 内訳書 ZEH水準改修'!$A$1:$W$46</definedName>
    <definedName name="_xlnm.Print_Area" localSheetId="1">様式１!$A$1:$W$72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9" l="1"/>
  <c r="X28" i="31"/>
  <c r="P26" i="31"/>
  <c r="X26" i="31" s="1"/>
  <c r="P27" i="31"/>
  <c r="X27" i="31" s="1"/>
  <c r="P28" i="30"/>
  <c r="P26" i="30"/>
  <c r="X26" i="30" s="1"/>
  <c r="P27" i="30"/>
  <c r="X27" i="30" s="1"/>
  <c r="F18" i="19"/>
  <c r="F17" i="19"/>
  <c r="F16" i="19"/>
  <c r="E9" i="19"/>
  <c r="E8" i="19"/>
  <c r="E7" i="19"/>
  <c r="X35" i="30" l="1"/>
  <c r="P31" i="30"/>
  <c r="X31" i="30" s="1"/>
  <c r="P31" i="31"/>
  <c r="X31" i="31" s="1"/>
  <c r="X34" i="31" l="1"/>
  <c r="X33" i="31"/>
  <c r="X32" i="31"/>
  <c r="P30" i="31"/>
  <c r="X30" i="31" s="1"/>
  <c r="P29" i="31"/>
  <c r="X29" i="31" s="1"/>
  <c r="P28" i="31"/>
  <c r="P25" i="31"/>
  <c r="X25" i="31" s="1"/>
  <c r="P23" i="31"/>
  <c r="X23" i="31" s="1"/>
  <c r="P22" i="31"/>
  <c r="X22" i="31" s="1"/>
  <c r="P21" i="31"/>
  <c r="X21" i="31" s="1"/>
  <c r="P20" i="31"/>
  <c r="X20" i="31" s="1"/>
  <c r="P19" i="31"/>
  <c r="X19" i="31" s="1"/>
  <c r="P18" i="31"/>
  <c r="X18" i="31" s="1"/>
  <c r="P17" i="31"/>
  <c r="X17" i="31" s="1"/>
  <c r="P16" i="31"/>
  <c r="X16" i="31" s="1"/>
  <c r="P15" i="31"/>
  <c r="X15" i="31" s="1"/>
  <c r="P14" i="31"/>
  <c r="X14" i="31" s="1"/>
  <c r="P13" i="31"/>
  <c r="X13" i="31" s="1"/>
  <c r="P12" i="31"/>
  <c r="X12" i="31" s="1"/>
  <c r="P11" i="31"/>
  <c r="X11" i="31" s="1"/>
  <c r="P10" i="31"/>
  <c r="X10" i="31" s="1"/>
  <c r="P9" i="31"/>
  <c r="X9" i="31" s="1"/>
  <c r="P8" i="31"/>
  <c r="X8" i="31" s="1"/>
  <c r="P7" i="31"/>
  <c r="X7" i="31" s="1"/>
  <c r="X34" i="30"/>
  <c r="X33" i="30"/>
  <c r="X32" i="30"/>
  <c r="P30" i="30"/>
  <c r="X30" i="30" s="1"/>
  <c r="P29" i="30"/>
  <c r="X29" i="30" s="1"/>
  <c r="X28" i="30"/>
  <c r="P25" i="30"/>
  <c r="X25" i="30" s="1"/>
  <c r="P23" i="30"/>
  <c r="X23" i="30" s="1"/>
  <c r="P22" i="30"/>
  <c r="X22" i="30" s="1"/>
  <c r="P21" i="30"/>
  <c r="X21" i="30" s="1"/>
  <c r="P20" i="30"/>
  <c r="X20" i="30" s="1"/>
  <c r="P19" i="30"/>
  <c r="X19" i="30" s="1"/>
  <c r="P18" i="30"/>
  <c r="X18" i="30" s="1"/>
  <c r="P17" i="30"/>
  <c r="X17" i="30" s="1"/>
  <c r="P16" i="30"/>
  <c r="X16" i="30" s="1"/>
  <c r="P15" i="30"/>
  <c r="X15" i="30" s="1"/>
  <c r="P14" i="30"/>
  <c r="X14" i="30" s="1"/>
  <c r="P13" i="30"/>
  <c r="X13" i="30" s="1"/>
  <c r="P12" i="30"/>
  <c r="X12" i="30" s="1"/>
  <c r="P11" i="30"/>
  <c r="X11" i="30" s="1"/>
  <c r="P10" i="30"/>
  <c r="X10" i="30" s="1"/>
  <c r="P9" i="30"/>
  <c r="X9" i="30" s="1"/>
  <c r="P8" i="30"/>
  <c r="X8" i="30" s="1"/>
  <c r="P7" i="30"/>
  <c r="X7" i="30" s="1"/>
  <c r="X24" i="31" l="1"/>
  <c r="T24" i="31" s="1"/>
  <c r="T35" i="30"/>
  <c r="X24" i="30"/>
  <c r="T24" i="30" s="1"/>
  <c r="X35" i="31"/>
  <c r="T35" i="31" s="1"/>
  <c r="T36" i="31" l="1"/>
  <c r="T42" i="31" s="1"/>
  <c r="T36" i="30"/>
  <c r="T43" i="31" l="1"/>
  <c r="T45" i="31" s="1"/>
  <c r="T41" i="30"/>
  <c r="T42" i="30" s="1"/>
  <c r="T44" i="30" s="1"/>
  <c r="G18" i="19" l="1"/>
  <c r="G17" i="19"/>
</calcChain>
</file>

<file path=xl/sharedStrings.xml><?xml version="1.0" encoding="utf-8"?>
<sst xmlns="http://schemas.openxmlformats.org/spreadsheetml/2006/main" count="752" uniqueCount="326">
  <si>
    <t xml:space="preserve">                                     　　                            </t>
  </si>
  <si>
    <t>　</t>
    <phoneticPr fontId="1"/>
  </si>
  <si>
    <t>所在地</t>
    <rPh sb="0" eb="3">
      <t>ショザイチ</t>
    </rPh>
    <phoneticPr fontId="1"/>
  </si>
  <si>
    <t>建築時期</t>
    <rPh sb="0" eb="2">
      <t>ケンチク</t>
    </rPh>
    <rPh sb="2" eb="4">
      <t>ジキ</t>
    </rPh>
    <phoneticPr fontId="1"/>
  </si>
  <si>
    <t>構造</t>
    <rPh sb="0" eb="2">
      <t>コウゾウ</t>
    </rPh>
    <phoneticPr fontId="1"/>
  </si>
  <si>
    <t>延べ面積</t>
    <rPh sb="0" eb="1">
      <t>ノ</t>
    </rPh>
    <rPh sb="2" eb="4">
      <t>メンセキ</t>
    </rPh>
    <phoneticPr fontId="1"/>
  </si>
  <si>
    <t>㎡</t>
    <phoneticPr fontId="1"/>
  </si>
  <si>
    <t>担当者名</t>
    <rPh sb="0" eb="2">
      <t>タントウ</t>
    </rPh>
    <rPh sb="2" eb="3">
      <t>シャ</t>
    </rPh>
    <rPh sb="3" eb="4">
      <t>メイ</t>
    </rPh>
    <phoneticPr fontId="1"/>
  </si>
  <si>
    <t>電話番号</t>
    <rPh sb="0" eb="2">
      <t>デンワ</t>
    </rPh>
    <rPh sb="2" eb="4">
      <t>バンゴウ</t>
    </rPh>
    <phoneticPr fontId="1"/>
  </si>
  <si>
    <t>メールアドレス</t>
    <phoneticPr fontId="1"/>
  </si>
  <si>
    <t>工事着手予定日</t>
    <rPh sb="0" eb="2">
      <t>コウジ</t>
    </rPh>
    <rPh sb="2" eb="4">
      <t>チャクシュ</t>
    </rPh>
    <phoneticPr fontId="1"/>
  </si>
  <si>
    <t>住所</t>
    <rPh sb="0" eb="2">
      <t>ジュウショ</t>
    </rPh>
    <phoneticPr fontId="1"/>
  </si>
  <si>
    <t>事業所在地</t>
    <rPh sb="0" eb="3">
      <t>ジギョウショ</t>
    </rPh>
    <rPh sb="3" eb="5">
      <t>ザイチ</t>
    </rPh>
    <phoneticPr fontId="1"/>
  </si>
  <si>
    <t>本申請書の記載内容に虚偽はありません。</t>
    <rPh sb="0" eb="1">
      <t>ホン</t>
    </rPh>
    <rPh sb="1" eb="4">
      <t>シンセイショ</t>
    </rPh>
    <rPh sb="5" eb="7">
      <t>キサイ</t>
    </rPh>
    <rPh sb="7" eb="9">
      <t>ナイヨウ</t>
    </rPh>
    <rPh sb="10" eb="12">
      <t>キョギ</t>
    </rPh>
    <phoneticPr fontId="1"/>
  </si>
  <si>
    <t>年</t>
    <rPh sb="0" eb="1">
      <t>ネン</t>
    </rPh>
    <phoneticPr fontId="1"/>
  </si>
  <si>
    <t>令和</t>
    <rPh sb="0" eb="2">
      <t>レイワ</t>
    </rPh>
    <phoneticPr fontId="1"/>
  </si>
  <si>
    <t>コージェネレーション設備の設置</t>
    <rPh sb="10" eb="12">
      <t>セツビ</t>
    </rPh>
    <rPh sb="13" eb="15">
      <t>セッチ</t>
    </rPh>
    <phoneticPr fontId="1"/>
  </si>
  <si>
    <t>蓄電池の設置</t>
    <rPh sb="0" eb="3">
      <t>チクデンチ</t>
    </rPh>
    <rPh sb="4" eb="6">
      <t>セッチ</t>
    </rPh>
    <phoneticPr fontId="1"/>
  </si>
  <si>
    <t>LED照明の設置</t>
    <rPh sb="3" eb="5">
      <t>ショウメイ</t>
    </rPh>
    <rPh sb="6" eb="8">
      <t>セッチ</t>
    </rPh>
    <phoneticPr fontId="1"/>
  </si>
  <si>
    <t>大</t>
    <rPh sb="0" eb="1">
      <t>ダイ</t>
    </rPh>
    <phoneticPr fontId="1"/>
  </si>
  <si>
    <t>中</t>
    <rPh sb="0" eb="1">
      <t>チュウ</t>
    </rPh>
    <phoneticPr fontId="1"/>
  </si>
  <si>
    <t>小</t>
    <rPh sb="0" eb="1">
      <t>ショウ</t>
    </rPh>
    <phoneticPr fontId="1"/>
  </si>
  <si>
    <t>円</t>
    <rPh sb="0" eb="1">
      <t>エン</t>
    </rPh>
    <phoneticPr fontId="1"/>
  </si>
  <si>
    <t>台</t>
    <rPh sb="0" eb="1">
      <t>ダイ</t>
    </rPh>
    <phoneticPr fontId="1"/>
  </si>
  <si>
    <t>式</t>
    <rPh sb="0" eb="1">
      <t>シキ</t>
    </rPh>
    <phoneticPr fontId="1"/>
  </si>
  <si>
    <t>日</t>
    <rPh sb="0" eb="1">
      <t>ヒ</t>
    </rPh>
    <phoneticPr fontId="1"/>
  </si>
  <si>
    <t>月</t>
    <rPh sb="0" eb="1">
      <t>ガツ</t>
    </rPh>
    <phoneticPr fontId="1"/>
  </si>
  <si>
    <t>地域区分</t>
    <rPh sb="0" eb="4">
      <t>チイキクブン</t>
    </rPh>
    <phoneticPr fontId="1"/>
  </si>
  <si>
    <t>省エネレベル</t>
    <rPh sb="0" eb="1">
      <t>ショウ</t>
    </rPh>
    <phoneticPr fontId="1"/>
  </si>
  <si>
    <t>省エネ基準</t>
    <rPh sb="0" eb="1">
      <t>ショウ</t>
    </rPh>
    <rPh sb="3" eb="5">
      <t>キジュン</t>
    </rPh>
    <phoneticPr fontId="1"/>
  </si>
  <si>
    <t>ZEH水準</t>
    <rPh sb="3" eb="5">
      <t>スイジュン</t>
    </rPh>
    <phoneticPr fontId="1"/>
  </si>
  <si>
    <t>事業を実施する住宅は、現にZEH水準を満たしていません。</t>
    <rPh sb="0" eb="2">
      <t>ジギョウ</t>
    </rPh>
    <rPh sb="3" eb="5">
      <t>ジッシ</t>
    </rPh>
    <rPh sb="7" eb="9">
      <t>ジュウタク</t>
    </rPh>
    <rPh sb="11" eb="12">
      <t>ゲン</t>
    </rPh>
    <rPh sb="16" eb="18">
      <t>スイジュン</t>
    </rPh>
    <rPh sb="19" eb="20">
      <t>ミ</t>
    </rPh>
    <phoneticPr fontId="1"/>
  </si>
  <si>
    <t>対象建物</t>
    <rPh sb="0" eb="2">
      <t>タイショウ</t>
    </rPh>
    <rPh sb="2" eb="4">
      <t>タテモノ</t>
    </rPh>
    <phoneticPr fontId="1"/>
  </si>
  <si>
    <t>補助率</t>
    <rPh sb="0" eb="3">
      <t>ホジョリツ</t>
    </rPh>
    <phoneticPr fontId="1"/>
  </si>
  <si>
    <t>数量</t>
  </si>
  <si>
    <t>実際の工事費</t>
    <rPh sb="0" eb="2">
      <t>ジッサイ</t>
    </rPh>
    <rPh sb="3" eb="5">
      <t>コウジ</t>
    </rPh>
    <rPh sb="5" eb="6">
      <t>ヒ</t>
    </rPh>
    <phoneticPr fontId="5"/>
  </si>
  <si>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5"/>
  </si>
  <si>
    <t>既存開口部の断熱改修</t>
    <phoneticPr fontId="5"/>
  </si>
  <si>
    <t>窓</t>
  </si>
  <si>
    <t>ガラス
交換</t>
    <phoneticPr fontId="5"/>
  </si>
  <si>
    <t>枚</t>
  </si>
  <si>
    <t>円／枚</t>
    <rPh sb="0" eb="1">
      <t>エン</t>
    </rPh>
    <rPh sb="2" eb="3">
      <t>マイ</t>
    </rPh>
    <phoneticPr fontId="5"/>
  </si>
  <si>
    <t>円</t>
    <phoneticPr fontId="5"/>
  </si>
  <si>
    <t>箇所</t>
  </si>
  <si>
    <t>円／箇所</t>
    <rPh sb="0" eb="1">
      <t>エン</t>
    </rPh>
    <rPh sb="2" eb="4">
      <t>カショ</t>
    </rPh>
    <phoneticPr fontId="5"/>
  </si>
  <si>
    <t>ドア</t>
  </si>
  <si>
    <t>外壁</t>
    <rPh sb="0" eb="2">
      <t>ガイヘキ</t>
    </rPh>
    <phoneticPr fontId="5"/>
  </si>
  <si>
    <t>屋根・
天井</t>
    <rPh sb="0" eb="2">
      <t>ヤネ</t>
    </rPh>
    <rPh sb="4" eb="6">
      <t>テンジョウ</t>
    </rPh>
    <phoneticPr fontId="5"/>
  </si>
  <si>
    <t>床</t>
    <rPh sb="0" eb="1">
      <t>ユカ</t>
    </rPh>
    <phoneticPr fontId="5"/>
  </si>
  <si>
    <t>Ｂ　設備の効率化に係る工事</t>
    <rPh sb="2" eb="4">
      <t>セツビ</t>
    </rPh>
    <rPh sb="5" eb="8">
      <t>コウリツカ</t>
    </rPh>
    <rPh sb="9" eb="10">
      <t>カカ</t>
    </rPh>
    <rPh sb="11" eb="13">
      <t>コウジ</t>
    </rPh>
    <phoneticPr fontId="5"/>
  </si>
  <si>
    <t>太陽熱利用システム</t>
    <phoneticPr fontId="5"/>
  </si>
  <si>
    <t>円／戸</t>
    <rPh sb="0" eb="1">
      <t>エン</t>
    </rPh>
    <rPh sb="2" eb="3">
      <t>コ</t>
    </rPh>
    <phoneticPr fontId="5"/>
  </si>
  <si>
    <t>高断熱浴槽</t>
    <rPh sb="0" eb="5">
      <t>コウダンネツヨクソウ</t>
    </rPh>
    <phoneticPr fontId="5"/>
  </si>
  <si>
    <t>円／戸</t>
    <rPh sb="0" eb="1">
      <t>エン</t>
    </rPh>
    <phoneticPr fontId="5"/>
  </si>
  <si>
    <t>高効率給湯器</t>
    <phoneticPr fontId="5"/>
  </si>
  <si>
    <t>円／戸</t>
    <phoneticPr fontId="5"/>
  </si>
  <si>
    <t>節湯水栓</t>
    <phoneticPr fontId="5"/>
  </si>
  <si>
    <t>その他（③）</t>
    <rPh sb="2" eb="3">
      <t>タ</t>
    </rPh>
    <phoneticPr fontId="1"/>
  </si>
  <si>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1"/>
  </si>
  <si>
    <t>値引き（値引きを別項目としている場合に記入）</t>
    <rPh sb="0" eb="2">
      <t>ネビ</t>
    </rPh>
    <rPh sb="4" eb="6">
      <t>ネビ</t>
    </rPh>
    <rPh sb="8" eb="11">
      <t>ベツコウモク</t>
    </rPh>
    <rPh sb="16" eb="18">
      <t>バアイ</t>
    </rPh>
    <rPh sb="19" eb="21">
      <t>キニュウ</t>
    </rPh>
    <phoneticPr fontId="1"/>
  </si>
  <si>
    <t>補助金額の算定（⑤）</t>
    <rPh sb="0" eb="2">
      <t>ホジョ</t>
    </rPh>
    <rPh sb="2" eb="4">
      <t>キンガク</t>
    </rPh>
    <rPh sb="5" eb="7">
      <t>サンテイ</t>
    </rPh>
    <phoneticPr fontId="5"/>
  </si>
  <si>
    <t>省エネ設計等に要する費用</t>
    <rPh sb="0" eb="1">
      <t>ショウ</t>
    </rPh>
    <rPh sb="4" eb="5">
      <t>ヨウ</t>
    </rPh>
    <rPh sb="7" eb="9">
      <t>ヒヨウ</t>
    </rPh>
    <phoneticPr fontId="1"/>
  </si>
  <si>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1"/>
  </si>
  <si>
    <t>2/5</t>
  </si>
  <si>
    <t>④×補助率（2/5）　　※千円未満切り捨て</t>
    <rPh sb="2" eb="5">
      <t>ホジョリツ</t>
    </rPh>
    <rPh sb="13" eb="17">
      <t>センエンミマン</t>
    </rPh>
    <rPh sb="17" eb="18">
      <t>キ</t>
    </rPh>
    <rPh sb="19" eb="20">
      <t>ス</t>
    </rPh>
    <phoneticPr fontId="5"/>
  </si>
  <si>
    <t>④×補助率（4/5）　　※千円未満切り捨て</t>
    <rPh sb="2" eb="5">
      <t>ホジョリツ</t>
    </rPh>
    <rPh sb="13" eb="17">
      <t>センエンミマン</t>
    </rPh>
    <rPh sb="17" eb="18">
      <t>キ</t>
    </rPh>
    <rPh sb="19" eb="20">
      <t>ス</t>
    </rPh>
    <phoneticPr fontId="5"/>
  </si>
  <si>
    <t>4/5</t>
    <phoneticPr fontId="1"/>
  </si>
  <si>
    <t>補助金交付申請書</t>
    <phoneticPr fontId="1"/>
  </si>
  <si>
    <t>年）</t>
    <rPh sb="0" eb="1">
      <t>ネン</t>
    </rPh>
    <phoneticPr fontId="1"/>
  </si>
  <si>
    <t>　 （宛先）春日井市長</t>
    <rPh sb="3" eb="5">
      <t>アテサキ</t>
    </rPh>
    <phoneticPr fontId="1"/>
  </si>
  <si>
    <t>□</t>
  </si>
  <si>
    <t>日</t>
    <rPh sb="0" eb="1">
      <t>ニチ</t>
    </rPh>
    <phoneticPr fontId="1"/>
  </si>
  <si>
    <t>：</t>
    <phoneticPr fontId="1"/>
  </si>
  <si>
    <t>※法人その他団体にあっては、主たる事務所の所在地、その名称及び代表者氏名</t>
    <rPh sb="1" eb="3">
      <t>ホウジン</t>
    </rPh>
    <rPh sb="5" eb="6">
      <t>タ</t>
    </rPh>
    <rPh sb="6" eb="8">
      <t>ダンタイ</t>
    </rPh>
    <rPh sb="14" eb="15">
      <t>シュ</t>
    </rPh>
    <rPh sb="17" eb="19">
      <t>ジム</t>
    </rPh>
    <rPh sb="19" eb="20">
      <t>ショ</t>
    </rPh>
    <rPh sb="21" eb="24">
      <t>ショザイチ</t>
    </rPh>
    <rPh sb="27" eb="29">
      <t>メイショウ</t>
    </rPh>
    <rPh sb="29" eb="30">
      <t>オヨ</t>
    </rPh>
    <rPh sb="31" eb="34">
      <t>ダイヒョウシャ</t>
    </rPh>
    <rPh sb="34" eb="36">
      <t>シメイ</t>
    </rPh>
    <phoneticPr fontId="1"/>
  </si>
  <si>
    <t>）</t>
    <phoneticPr fontId="1"/>
  </si>
  <si>
    <t>（宛先）春日井市長</t>
    <phoneticPr fontId="1"/>
  </si>
  <si>
    <t>　春日井市住宅省エネ改修費補助金交付要綱第７条第１項に基づき申請する春日井市</t>
    <rPh sb="16" eb="18">
      <t>コウフ</t>
    </rPh>
    <rPh sb="18" eb="20">
      <t>ヨウコウ</t>
    </rPh>
    <rPh sb="20" eb="21">
      <t>ダイ</t>
    </rPh>
    <rPh sb="22" eb="23">
      <t>ジョウ</t>
    </rPh>
    <rPh sb="23" eb="24">
      <t>ダイ</t>
    </rPh>
    <rPh sb="25" eb="26">
      <t>コウ</t>
    </rPh>
    <rPh sb="27" eb="28">
      <t>モト</t>
    </rPh>
    <phoneticPr fontId="1"/>
  </si>
  <si>
    <t>住宅省エネ改修促進事業補助金について、次のとおり管理組合の承諾を得ています。</t>
    <phoneticPr fontId="1"/>
  </si>
  <si>
    <t>　また、当該改修工事等により問題が生じた場合は、私の責任において工事の変更又は</t>
    <phoneticPr fontId="1"/>
  </si>
  <si>
    <t>原状回復をし、管理組合には一切の迷惑をかけません。</t>
  </si>
  <si>
    <t>建物名称</t>
    <rPh sb="0" eb="4">
      <t>タテモノメイショウ</t>
    </rPh>
    <phoneticPr fontId="1"/>
  </si>
  <si>
    <t>部屋番号・家屋番号</t>
    <rPh sb="0" eb="4">
      <t>ヘヤバンゴウ</t>
    </rPh>
    <rPh sb="5" eb="9">
      <t>カオクバンゴウ</t>
    </rPh>
    <phoneticPr fontId="1"/>
  </si>
  <si>
    <t>（共同住宅等の場合）</t>
    <rPh sb="1" eb="6">
      <t>キョウドウジュウタクトウ</t>
    </rPh>
    <rPh sb="7" eb="9">
      <t>バアイ</t>
    </rPh>
    <phoneticPr fontId="1"/>
  </si>
  <si>
    <t>工事内容</t>
    <rPh sb="0" eb="4">
      <t>コウジナイヨウ</t>
    </rPh>
    <phoneticPr fontId="1"/>
  </si>
  <si>
    <t>工事予定期間</t>
    <rPh sb="0" eb="2">
      <t>コウジ</t>
    </rPh>
    <rPh sb="2" eb="4">
      <t>ヨテイ</t>
    </rPh>
    <rPh sb="4" eb="6">
      <t>キカン</t>
    </rPh>
    <phoneticPr fontId="1"/>
  </si>
  <si>
    <t>名称</t>
    <rPh sb="0" eb="2">
      <t>メイショウ</t>
    </rPh>
    <phoneticPr fontId="1"/>
  </si>
  <si>
    <t>電話番号</t>
    <rPh sb="0" eb="4">
      <t>デンワバンゴウ</t>
    </rPh>
    <phoneticPr fontId="1"/>
  </si>
  <si>
    <t>担当者</t>
    <rPh sb="0" eb="3">
      <t>タントウシャ</t>
    </rPh>
    <phoneticPr fontId="1"/>
  </si>
  <si>
    <t>添付書類</t>
    <rPh sb="0" eb="4">
      <t>テンプショルイ</t>
    </rPh>
    <phoneticPr fontId="1"/>
  </si>
  <si>
    <t>承諾書</t>
    <rPh sb="0" eb="3">
      <t>ショウダクショ</t>
    </rPh>
    <phoneticPr fontId="1"/>
  </si>
  <si>
    <t>様</t>
    <rPh sb="0" eb="1">
      <t>サマ</t>
    </rPh>
    <phoneticPr fontId="1"/>
  </si>
  <si>
    <t>　貴殿より申し出のありました省エネ改修工事を承諾いたします。</t>
    <rPh sb="1" eb="3">
      <t>キデン</t>
    </rPh>
    <rPh sb="5" eb="6">
      <t>モウ</t>
    </rPh>
    <rPh sb="7" eb="8">
      <t>デ</t>
    </rPh>
    <rPh sb="14" eb="15">
      <t>ショウ</t>
    </rPh>
    <rPh sb="17" eb="21">
      <t>カイシュウコウジ</t>
    </rPh>
    <rPh sb="22" eb="24">
      <t>ショウダク</t>
    </rPh>
    <phoneticPr fontId="1"/>
  </si>
  <si>
    <t>役職</t>
    <rPh sb="0" eb="2">
      <t>ヤクショク</t>
    </rPh>
    <phoneticPr fontId="1"/>
  </si>
  <si>
    <t>氏名</t>
    <rPh sb="0" eb="2">
      <t>シメイ</t>
    </rPh>
    <phoneticPr fontId="1"/>
  </si>
  <si>
    <t>印</t>
    <rPh sb="0" eb="1">
      <t>イン</t>
    </rPh>
    <phoneticPr fontId="1"/>
  </si>
  <si>
    <t>現況写真</t>
    <rPh sb="0" eb="2">
      <t>ゲンキョウ</t>
    </rPh>
    <rPh sb="2" eb="4">
      <t>シャシン</t>
    </rPh>
    <phoneticPr fontId="1"/>
  </si>
  <si>
    <t>工事着手前の外観写真</t>
    <rPh sb="0" eb="2">
      <t>コウジ</t>
    </rPh>
    <rPh sb="2" eb="4">
      <t>チャクシュ</t>
    </rPh>
    <rPh sb="4" eb="5">
      <t>マエ</t>
    </rPh>
    <rPh sb="5" eb="6">
      <t>チャクゼン</t>
    </rPh>
    <rPh sb="6" eb="8">
      <t>ガイカン</t>
    </rPh>
    <rPh sb="8" eb="10">
      <t>シャシン</t>
    </rPh>
    <phoneticPr fontId="1"/>
  </si>
  <si>
    <t>対象建物の全体が分かる写真を貼り付けてください。</t>
    <rPh sb="0" eb="2">
      <t>タイショウ</t>
    </rPh>
    <rPh sb="2" eb="4">
      <t>タテモノ</t>
    </rPh>
    <rPh sb="5" eb="7">
      <t>ゼンタイ</t>
    </rPh>
    <rPh sb="8" eb="9">
      <t>ワ</t>
    </rPh>
    <rPh sb="11" eb="13">
      <t>シャシン</t>
    </rPh>
    <rPh sb="14" eb="15">
      <t>ハ</t>
    </rPh>
    <rPh sb="16" eb="17">
      <t>ツ</t>
    </rPh>
    <phoneticPr fontId="1"/>
  </si>
  <si>
    <t>撮影日：</t>
    <rPh sb="0" eb="3">
      <t>サツエイビ</t>
    </rPh>
    <phoneticPr fontId="1"/>
  </si>
  <si>
    <t>月</t>
    <rPh sb="0" eb="1">
      <t>ツキ</t>
    </rPh>
    <phoneticPr fontId="1"/>
  </si>
  <si>
    <t>工事着手前の施工箇所の写真</t>
    <rPh sb="0" eb="4">
      <t>コウジチャクシュ</t>
    </rPh>
    <rPh sb="4" eb="5">
      <t>マエ</t>
    </rPh>
    <rPh sb="6" eb="10">
      <t>セコウカショ</t>
    </rPh>
    <rPh sb="11" eb="13">
      <t>シャシン</t>
    </rPh>
    <phoneticPr fontId="1"/>
  </si>
  <si>
    <t>工事種別</t>
    <rPh sb="0" eb="2">
      <t>コウジ</t>
    </rPh>
    <rPh sb="2" eb="4">
      <t>シュベツ</t>
    </rPh>
    <phoneticPr fontId="1"/>
  </si>
  <si>
    <t>施工箇所</t>
    <rPh sb="0" eb="2">
      <t>セコウ</t>
    </rPh>
    <rPh sb="2" eb="4">
      <t>カショ</t>
    </rPh>
    <phoneticPr fontId="1"/>
  </si>
  <si>
    <t>工事前の写真（全体/部分）</t>
    <rPh sb="10" eb="12">
      <t>ブブン</t>
    </rPh>
    <phoneticPr fontId="1"/>
  </si>
  <si>
    <t>（撮影日：</t>
    <phoneticPr fontId="1"/>
  </si>
  <si>
    <t>連絡先</t>
    <rPh sb="0" eb="3">
      <t>レンラクサキ</t>
    </rPh>
    <phoneticPr fontId="1"/>
  </si>
  <si>
    <t>□</t>
    <phoneticPr fontId="1"/>
  </si>
  <si>
    <t>仕様確認書</t>
    <rPh sb="0" eb="4">
      <t>シヨウカクニン</t>
    </rPh>
    <phoneticPr fontId="1"/>
  </si>
  <si>
    <t>開口部（窓及びドア）</t>
    <rPh sb="0" eb="3">
      <t>カイコウブ</t>
    </rPh>
    <rPh sb="4" eb="5">
      <t>マド</t>
    </rPh>
    <rPh sb="5" eb="6">
      <t>オヨ</t>
    </rPh>
    <phoneticPr fontId="1"/>
  </si>
  <si>
    <t>規模</t>
    <rPh sb="0" eb="2">
      <t>キボ</t>
    </rPh>
    <phoneticPr fontId="1"/>
  </si>
  <si>
    <t>使用する製品</t>
    <rPh sb="0" eb="2">
      <t>シヨウ</t>
    </rPh>
    <rPh sb="4" eb="6">
      <t>セイヒン</t>
    </rPh>
    <phoneticPr fontId="1"/>
  </si>
  <si>
    <t>備考</t>
    <rPh sb="0" eb="2">
      <t>ビコウ</t>
    </rPh>
    <phoneticPr fontId="1"/>
  </si>
  <si>
    <t>高さ
（ｍ）</t>
    <rPh sb="0" eb="1">
      <t>タカ</t>
    </rPh>
    <phoneticPr fontId="1"/>
  </si>
  <si>
    <t>幅
（ｍ）</t>
    <rPh sb="0" eb="1">
      <t>ハバ</t>
    </rPh>
    <phoneticPr fontId="1"/>
  </si>
  <si>
    <t>メーカー名</t>
    <rPh sb="4" eb="5">
      <t>メイ</t>
    </rPh>
    <phoneticPr fontId="1"/>
  </si>
  <si>
    <t>製品名</t>
    <phoneticPr fontId="1"/>
  </si>
  <si>
    <t>製品型番</t>
    <rPh sb="0" eb="4">
      <t>セイヒンカタバン</t>
    </rPh>
    <phoneticPr fontId="1"/>
  </si>
  <si>
    <t>※　製品のカタログ等を添付すること。建材登録されている製品の場合は、備考欄に登録内容を記載すること。</t>
    <rPh sb="2" eb="4">
      <t>セイヒン</t>
    </rPh>
    <rPh sb="9" eb="10">
      <t>トウ</t>
    </rPh>
    <rPh sb="11" eb="13">
      <t>テンプ</t>
    </rPh>
    <rPh sb="18" eb="22">
      <t>ケンザイトウロク</t>
    </rPh>
    <rPh sb="27" eb="29">
      <t>セイヒン</t>
    </rPh>
    <rPh sb="30" eb="32">
      <t>バアイ</t>
    </rPh>
    <rPh sb="34" eb="37">
      <t>ビコウラン</t>
    </rPh>
    <rPh sb="38" eb="42">
      <t>トウロクナイヨウ</t>
    </rPh>
    <rPh sb="43" eb="45">
      <t>キサイ</t>
    </rPh>
    <phoneticPr fontId="1"/>
  </si>
  <si>
    <t>※　行が不足する場合は、適宜挿入して下さい。以下同じ。</t>
    <rPh sb="2" eb="3">
      <t>ギョウ</t>
    </rPh>
    <rPh sb="4" eb="6">
      <t>フソク</t>
    </rPh>
    <rPh sb="8" eb="10">
      <t>バアイ</t>
    </rPh>
    <rPh sb="12" eb="14">
      <t>テキギ</t>
    </rPh>
    <rPh sb="14" eb="16">
      <t>ソウニュウ</t>
    </rPh>
    <rPh sb="18" eb="19">
      <t>クダ</t>
    </rPh>
    <phoneticPr fontId="1"/>
  </si>
  <si>
    <t>断熱材</t>
    <rPh sb="0" eb="3">
      <t>ダンネツザイ</t>
    </rPh>
    <phoneticPr fontId="1"/>
  </si>
  <si>
    <t>断熱材の使用部位</t>
    <rPh sb="0" eb="3">
      <t>ダンネツザイ</t>
    </rPh>
    <rPh sb="4" eb="6">
      <t>シヨウ</t>
    </rPh>
    <rPh sb="6" eb="8">
      <t>ブイ</t>
    </rPh>
    <phoneticPr fontId="1"/>
  </si>
  <si>
    <t>断熱材の
区分
（A~F）</t>
    <rPh sb="0" eb="3">
      <t>ダンネツザイ</t>
    </rPh>
    <rPh sb="5" eb="7">
      <t>クブン</t>
    </rPh>
    <phoneticPr fontId="1"/>
  </si>
  <si>
    <t>製品型番</t>
    <rPh sb="0" eb="2">
      <t>セイヒン</t>
    </rPh>
    <phoneticPr fontId="1"/>
  </si>
  <si>
    <t>設備機器</t>
    <rPh sb="0" eb="2">
      <t>セツビ</t>
    </rPh>
    <rPh sb="2" eb="4">
      <t>キキ</t>
    </rPh>
    <phoneticPr fontId="1"/>
  </si>
  <si>
    <t>設備種別</t>
    <rPh sb="0" eb="2">
      <t>セツビ</t>
    </rPh>
    <rPh sb="2" eb="4">
      <t>シュベツ</t>
    </rPh>
    <rPh sb="3" eb="4">
      <t>キシュ</t>
    </rPh>
    <phoneticPr fontId="1"/>
  </si>
  <si>
    <t>※　製品のカタログ等を添付すること。設備登録されている製品の場合は、備考欄に登録内容を記載すること。</t>
    <rPh sb="2" eb="4">
      <t>セイヒン</t>
    </rPh>
    <rPh sb="9" eb="10">
      <t>トウ</t>
    </rPh>
    <rPh sb="11" eb="13">
      <t>テンプ</t>
    </rPh>
    <rPh sb="18" eb="20">
      <t>セツビ</t>
    </rPh>
    <rPh sb="20" eb="22">
      <t>トウロク</t>
    </rPh>
    <rPh sb="27" eb="29">
      <t>セイヒン</t>
    </rPh>
    <rPh sb="30" eb="32">
      <t>バアイ</t>
    </rPh>
    <rPh sb="34" eb="37">
      <t>ビコウラン</t>
    </rPh>
    <rPh sb="38" eb="42">
      <t>トウロクナイヨウ</t>
    </rPh>
    <rPh sb="43" eb="45">
      <t>キサイ</t>
    </rPh>
    <phoneticPr fontId="1"/>
  </si>
  <si>
    <t>耐震性能証明書</t>
    <rPh sb="0" eb="2">
      <t>タイシン</t>
    </rPh>
    <rPh sb="2" eb="4">
      <t>セイノウ</t>
    </rPh>
    <rPh sb="4" eb="7">
      <t>ショウメイショ</t>
    </rPh>
    <phoneticPr fontId="1"/>
  </si>
  <si>
    <t>建物名称</t>
    <rPh sb="0" eb="2">
      <t>タテモノ</t>
    </rPh>
    <rPh sb="2" eb="4">
      <t>メイショウ</t>
    </rPh>
    <phoneticPr fontId="1"/>
  </si>
  <si>
    <t>地下</t>
    <rPh sb="0" eb="2">
      <t>チカ</t>
    </rPh>
    <phoneticPr fontId="1"/>
  </si>
  <si>
    <t>階、</t>
    <rPh sb="0" eb="1">
      <t>カイ</t>
    </rPh>
    <phoneticPr fontId="1"/>
  </si>
  <si>
    <t>地上</t>
    <rPh sb="0" eb="2">
      <t>チジョウ</t>
    </rPh>
    <phoneticPr fontId="1"/>
  </si>
  <si>
    <t>塔屋</t>
    <rPh sb="0" eb="1">
      <t>トウ</t>
    </rPh>
    <rPh sb="1" eb="2">
      <t>オク</t>
    </rPh>
    <phoneticPr fontId="1"/>
  </si>
  <si>
    <t>階</t>
    <rPh sb="0" eb="1">
      <t>カイ</t>
    </rPh>
    <phoneticPr fontId="1"/>
  </si>
  <si>
    <t>構造種別</t>
    <rPh sb="0" eb="2">
      <t>コウゾウ</t>
    </rPh>
    <rPh sb="2" eb="4">
      <t>シュベツ</t>
    </rPh>
    <phoneticPr fontId="1"/>
  </si>
  <si>
    <t>（木造・鉄筋コンクリート・鉄骨造・鉄骨鉄筋コンクリート造）</t>
    <rPh sb="1" eb="3">
      <t>モクゾウ</t>
    </rPh>
    <rPh sb="4" eb="6">
      <t>テッキン</t>
    </rPh>
    <rPh sb="13" eb="15">
      <t>テッコツ</t>
    </rPh>
    <rPh sb="15" eb="16">
      <t>ヅク</t>
    </rPh>
    <rPh sb="17" eb="19">
      <t>テッコツ</t>
    </rPh>
    <rPh sb="19" eb="21">
      <t>テッキン</t>
    </rPh>
    <rPh sb="27" eb="28">
      <t>ツク</t>
    </rPh>
    <phoneticPr fontId="1"/>
  </si>
  <si>
    <t>※該当する構造種別を囲んでください。</t>
    <rPh sb="1" eb="3">
      <t>ガイトウ</t>
    </rPh>
    <rPh sb="5" eb="7">
      <t>コウゾウ</t>
    </rPh>
    <rPh sb="7" eb="9">
      <t>シュベツ</t>
    </rPh>
    <rPh sb="10" eb="11">
      <t>カコ</t>
    </rPh>
    <phoneticPr fontId="1"/>
  </si>
  <si>
    <t>既に地震に対する安全性に係る規定に適合することが確認されている場合</t>
    <rPh sb="0" eb="1">
      <t>スデ</t>
    </rPh>
    <rPh sb="2" eb="4">
      <t>ジシン</t>
    </rPh>
    <rPh sb="5" eb="6">
      <t>タイ</t>
    </rPh>
    <rPh sb="8" eb="11">
      <t>アンゼンセイ</t>
    </rPh>
    <rPh sb="12" eb="13">
      <t>カカ</t>
    </rPh>
    <rPh sb="14" eb="16">
      <t>キテイ</t>
    </rPh>
    <rPh sb="17" eb="19">
      <t>テキゴウ</t>
    </rPh>
    <rPh sb="24" eb="26">
      <t>カクニン</t>
    </rPh>
    <rPh sb="31" eb="33">
      <t>バアイ</t>
    </rPh>
    <phoneticPr fontId="1"/>
  </si>
  <si>
    <t>耐震基準を満たすための耐震改修工事を実施する場合</t>
    <rPh sb="0" eb="2">
      <t>タイシン</t>
    </rPh>
    <rPh sb="2" eb="4">
      <t>キジュン</t>
    </rPh>
    <rPh sb="5" eb="6">
      <t>ミ</t>
    </rPh>
    <rPh sb="11" eb="13">
      <t>タイシン</t>
    </rPh>
    <rPh sb="13" eb="15">
      <t>カイシュウ</t>
    </rPh>
    <rPh sb="15" eb="17">
      <t>コウジ</t>
    </rPh>
    <rPh sb="18" eb="20">
      <t>ジッシ</t>
    </rPh>
    <rPh sb="22" eb="24">
      <t>バアイ</t>
    </rPh>
    <phoneticPr fontId="1"/>
  </si>
  <si>
    <t>　上記建物について、「建築物の耐震改修の促進に関する法律（平成7年法律第123号）」第４条第１項の規定に基づく「建築物の耐震診断及び耐震改修の促進を図るための基本的な方針（平成18年国土交通省告示第184号）」の「（別添）建築物の耐震診断及び耐震改修の実施について技術上の指針となるべき事項」に照らし、所要の耐震性能を有する工事を春日井市住宅省エネ改修費補助金交付要綱に基づく補助事業と同時期に実施します。
　なお、完了実績報告時に、耐震性能を有した旨を別途証明します。</t>
    <rPh sb="1" eb="3">
      <t>ジョウキ</t>
    </rPh>
    <rPh sb="3" eb="5">
      <t>タテモノ</t>
    </rPh>
    <rPh sb="11" eb="14">
      <t>ケンチクブツ</t>
    </rPh>
    <rPh sb="15" eb="17">
      <t>タイシン</t>
    </rPh>
    <rPh sb="17" eb="19">
      <t>カイシュウ</t>
    </rPh>
    <rPh sb="20" eb="22">
      <t>ソクシン</t>
    </rPh>
    <rPh sb="23" eb="24">
      <t>カン</t>
    </rPh>
    <rPh sb="26" eb="28">
      <t>ホウリツ</t>
    </rPh>
    <rPh sb="29" eb="31">
      <t>ヘイセイ</t>
    </rPh>
    <rPh sb="32" eb="33">
      <t>ネン</t>
    </rPh>
    <rPh sb="33" eb="35">
      <t>ホウリツ</t>
    </rPh>
    <rPh sb="35" eb="36">
      <t>ダイ</t>
    </rPh>
    <rPh sb="39" eb="40">
      <t>ゴウ</t>
    </rPh>
    <rPh sb="42" eb="43">
      <t>ダイ</t>
    </rPh>
    <rPh sb="44" eb="45">
      <t>ジョウ</t>
    </rPh>
    <rPh sb="45" eb="46">
      <t>ダイ</t>
    </rPh>
    <rPh sb="47" eb="48">
      <t>コウ</t>
    </rPh>
    <rPh sb="49" eb="51">
      <t>キテイ</t>
    </rPh>
    <rPh sb="52" eb="53">
      <t>モト</t>
    </rPh>
    <rPh sb="56" eb="59">
      <t>ケンチクブツ</t>
    </rPh>
    <rPh sb="60" eb="62">
      <t>タイシン</t>
    </rPh>
    <rPh sb="62" eb="64">
      <t>シンダン</t>
    </rPh>
    <rPh sb="64" eb="65">
      <t>オヨ</t>
    </rPh>
    <rPh sb="66" eb="68">
      <t>タイシン</t>
    </rPh>
    <rPh sb="68" eb="70">
      <t>カイシュウ</t>
    </rPh>
    <rPh sb="71" eb="73">
      <t>ソクシン</t>
    </rPh>
    <rPh sb="74" eb="75">
      <t>ハカ</t>
    </rPh>
    <rPh sb="79" eb="82">
      <t>キホンテキ</t>
    </rPh>
    <rPh sb="83" eb="85">
      <t>ホウシン</t>
    </rPh>
    <rPh sb="86" eb="88">
      <t>ヘイセイ</t>
    </rPh>
    <rPh sb="90" eb="91">
      <t>ネン</t>
    </rPh>
    <rPh sb="91" eb="93">
      <t>コクド</t>
    </rPh>
    <rPh sb="93" eb="96">
      <t>コウツウショウ</t>
    </rPh>
    <rPh sb="96" eb="98">
      <t>コクジ</t>
    </rPh>
    <rPh sb="98" eb="99">
      <t>ダイ</t>
    </rPh>
    <rPh sb="102" eb="103">
      <t>ゴウ</t>
    </rPh>
    <rPh sb="108" eb="110">
      <t>ベッテン</t>
    </rPh>
    <rPh sb="111" eb="114">
      <t>ケンチクブツ</t>
    </rPh>
    <rPh sb="115" eb="117">
      <t>タイシン</t>
    </rPh>
    <rPh sb="117" eb="119">
      <t>シンダン</t>
    </rPh>
    <rPh sb="119" eb="120">
      <t>オヨ</t>
    </rPh>
    <rPh sb="121" eb="123">
      <t>タイシン</t>
    </rPh>
    <rPh sb="123" eb="125">
      <t>カイシュウ</t>
    </rPh>
    <rPh sb="126" eb="128">
      <t>ジッシ</t>
    </rPh>
    <rPh sb="132" eb="134">
      <t>ギジュツ</t>
    </rPh>
    <rPh sb="134" eb="135">
      <t>ジョウ</t>
    </rPh>
    <rPh sb="136" eb="138">
      <t>シシン</t>
    </rPh>
    <rPh sb="143" eb="145">
      <t>ジコウ</t>
    </rPh>
    <rPh sb="147" eb="148">
      <t>テ</t>
    </rPh>
    <rPh sb="151" eb="153">
      <t>ショヨウ</t>
    </rPh>
    <rPh sb="154" eb="156">
      <t>タイシン</t>
    </rPh>
    <rPh sb="156" eb="158">
      <t>セイノウ</t>
    </rPh>
    <rPh sb="159" eb="160">
      <t>ユウ</t>
    </rPh>
    <rPh sb="162" eb="164">
      <t>コウジ</t>
    </rPh>
    <rPh sb="180" eb="182">
      <t>コウフ</t>
    </rPh>
    <rPh sb="182" eb="184">
      <t>ヨウコウ</t>
    </rPh>
    <rPh sb="185" eb="186">
      <t>モト</t>
    </rPh>
    <rPh sb="188" eb="192">
      <t>ホジョジギョウ</t>
    </rPh>
    <rPh sb="193" eb="196">
      <t>ドウジキ</t>
    </rPh>
    <rPh sb="197" eb="199">
      <t>ジッシ</t>
    </rPh>
    <rPh sb="208" eb="210">
      <t>カンリョウ</t>
    </rPh>
    <rPh sb="210" eb="212">
      <t>ジッセキ</t>
    </rPh>
    <rPh sb="212" eb="214">
      <t>ホウコク</t>
    </rPh>
    <rPh sb="214" eb="215">
      <t>ジ</t>
    </rPh>
    <rPh sb="217" eb="219">
      <t>タイシン</t>
    </rPh>
    <rPh sb="219" eb="221">
      <t>セイノウ</t>
    </rPh>
    <rPh sb="222" eb="223">
      <t>ユウ</t>
    </rPh>
    <rPh sb="225" eb="226">
      <t>ムネ</t>
    </rPh>
    <rPh sb="227" eb="229">
      <t>ベット</t>
    </rPh>
    <rPh sb="229" eb="231">
      <t>ショウメイ</t>
    </rPh>
    <phoneticPr fontId="1"/>
  </si>
  <si>
    <t>（一級・二級・木造）建築士登録番号</t>
    <rPh sb="1" eb="3">
      <t>イッキュウ</t>
    </rPh>
    <rPh sb="4" eb="6">
      <t>ニキュウ</t>
    </rPh>
    <rPh sb="7" eb="9">
      <t>モクゾウ</t>
    </rPh>
    <rPh sb="10" eb="13">
      <t>ケンチクシ</t>
    </rPh>
    <rPh sb="13" eb="15">
      <t>トウロク</t>
    </rPh>
    <rPh sb="15" eb="17">
      <t>バンゴウ</t>
    </rPh>
    <phoneticPr fontId="1"/>
  </si>
  <si>
    <t>建築士の氏名</t>
    <rPh sb="0" eb="3">
      <t>ケンチクシ</t>
    </rPh>
    <rPh sb="4" eb="6">
      <t>シメイ</t>
    </rPh>
    <phoneticPr fontId="1"/>
  </si>
  <si>
    <t>※１</t>
    <phoneticPr fontId="1"/>
  </si>
  <si>
    <t>建築士の連絡先</t>
    <rPh sb="0" eb="3">
      <t>ケンチクシ</t>
    </rPh>
    <rPh sb="4" eb="6">
      <t>レンラク</t>
    </rPh>
    <rPh sb="6" eb="7">
      <t>サキ</t>
    </rPh>
    <phoneticPr fontId="1"/>
  </si>
  <si>
    <t>※２</t>
    <phoneticPr fontId="1"/>
  </si>
  <si>
    <t>建築士事務所名</t>
    <rPh sb="0" eb="3">
      <t>ケンチクシ</t>
    </rPh>
    <rPh sb="3" eb="5">
      <t>ジム</t>
    </rPh>
    <rPh sb="5" eb="6">
      <t>ショ</t>
    </rPh>
    <rPh sb="6" eb="7">
      <t>メイ</t>
    </rPh>
    <phoneticPr fontId="1"/>
  </si>
  <si>
    <t>知事登録</t>
    <rPh sb="0" eb="2">
      <t>チジ</t>
    </rPh>
    <rPh sb="2" eb="4">
      <t>トウロク</t>
    </rPh>
    <phoneticPr fontId="1"/>
  </si>
  <si>
    <t>号</t>
    <rPh sb="0" eb="1">
      <t>ゴウ</t>
    </rPh>
    <phoneticPr fontId="1"/>
  </si>
  <si>
    <t>当該建築物を設計することができる資格を有する者が証明し、</t>
    <phoneticPr fontId="1"/>
  </si>
  <si>
    <t>建築士免許書又は建築士登録証明書の写しを添付してください。</t>
    <phoneticPr fontId="1"/>
  </si>
  <si>
    <t>携帯電話等、日中連絡がとれる電話番号を必ず記入してください。</t>
    <phoneticPr fontId="1"/>
  </si>
  <si>
    <t>・</t>
    <phoneticPr fontId="1"/>
  </si>
  <si>
    <t>氏名</t>
    <rPh sb="0" eb="2">
      <t>ふりがな</t>
    </rPh>
    <phoneticPr fontId="1" type="Hiragana" alignment="distributed"/>
  </si>
  <si>
    <t>フリガナ</t>
    <phoneticPr fontId="1"/>
  </si>
  <si>
    <t>一戸建て住宅</t>
    <rPh sb="0" eb="1">
      <t>イチ</t>
    </rPh>
    <rPh sb="2" eb="3">
      <t>ダ</t>
    </rPh>
    <rPh sb="4" eb="6">
      <t>ジュウタク</t>
    </rPh>
    <phoneticPr fontId="1"/>
  </si>
  <si>
    <t>長屋又は共同住宅</t>
    <rPh sb="0" eb="2">
      <t>ナガヤ</t>
    </rPh>
    <rPh sb="2" eb="3">
      <t>マタ</t>
    </rPh>
    <rPh sb="4" eb="6">
      <t>キョウドウ</t>
    </rPh>
    <rPh sb="6" eb="8">
      <t>ジュウタク</t>
    </rPh>
    <phoneticPr fontId="1"/>
  </si>
  <si>
    <t>全棟</t>
    <rPh sb="0" eb="1">
      <t>ゼン</t>
    </rPh>
    <rPh sb="1" eb="2">
      <t>トウ</t>
    </rPh>
    <phoneticPr fontId="1"/>
  </si>
  <si>
    <t>（全</t>
    <rPh sb="1" eb="2">
      <t>ゼン</t>
    </rPh>
    <phoneticPr fontId="1"/>
  </si>
  <si>
    <t>戸）</t>
    <rPh sb="0" eb="1">
      <t>コ</t>
    </rPh>
    <phoneticPr fontId="1"/>
  </si>
  <si>
    <t>一部の住戸</t>
    <rPh sb="0" eb="2">
      <t>イチブ</t>
    </rPh>
    <rPh sb="3" eb="5">
      <t>ジュウコ</t>
    </rPh>
    <phoneticPr fontId="1"/>
  </si>
  <si>
    <t>（</t>
    <phoneticPr fontId="1"/>
  </si>
  <si>
    <t>戸）</t>
    <rPh sb="0" eb="1">
      <t>ト</t>
    </rPh>
    <phoneticPr fontId="1"/>
  </si>
  <si>
    <t>号室</t>
    <rPh sb="0" eb="2">
      <t>ゴウシツ</t>
    </rPh>
    <phoneticPr fontId="1"/>
  </si>
  <si>
    <t>（※一部の住戸の場合）</t>
    <rPh sb="2" eb="4">
      <t>イチブ</t>
    </rPh>
    <rPh sb="5" eb="7">
      <t>ジュウコ</t>
    </rPh>
    <rPh sb="8" eb="10">
      <t>バアイ</t>
    </rPh>
    <phoneticPr fontId="1"/>
  </si>
  <si>
    <t>所有状況</t>
    <rPh sb="0" eb="4">
      <t>ショユウジョウキョウ</t>
    </rPh>
    <phoneticPr fontId="1"/>
  </si>
  <si>
    <t>持家</t>
    <rPh sb="0" eb="2">
      <t>モチイエ</t>
    </rPh>
    <phoneticPr fontId="1"/>
  </si>
  <si>
    <t>賃貸住宅</t>
    <rPh sb="0" eb="4">
      <t>チンタイジュウタク</t>
    </rPh>
    <phoneticPr fontId="1"/>
  </si>
  <si>
    <t>面積</t>
    <rPh sb="0" eb="2">
      <t>メンセキ</t>
    </rPh>
    <phoneticPr fontId="1"/>
  </si>
  <si>
    <t>（全棟）</t>
    <rPh sb="1" eb="2">
      <t>ゼン</t>
    </rPh>
    <rPh sb="2" eb="3">
      <t>トウ</t>
    </rPh>
    <phoneticPr fontId="1"/>
  </si>
  <si>
    <t>住宅の比率</t>
    <rPh sb="0" eb="2">
      <t>ジュウタク</t>
    </rPh>
    <rPh sb="3" eb="5">
      <t>ヒリツ</t>
    </rPh>
    <phoneticPr fontId="1"/>
  </si>
  <si>
    <t>躯体等の断熱改修</t>
    <rPh sb="0" eb="3">
      <t>クタイトウ</t>
    </rPh>
    <rPh sb="4" eb="8">
      <t>ダンネツカイシュウ</t>
    </rPh>
    <phoneticPr fontId="1"/>
  </si>
  <si>
    <t>太陽熱利用システムの設置</t>
    <rPh sb="0" eb="5">
      <t>タイヨウネツリヨウ</t>
    </rPh>
    <rPh sb="10" eb="12">
      <t>セッチ</t>
    </rPh>
    <phoneticPr fontId="1"/>
  </si>
  <si>
    <t>高断熱浴槽の設置</t>
    <rPh sb="0" eb="5">
      <t>コウダンネツヨクソウ</t>
    </rPh>
    <rPh sb="6" eb="8">
      <t>セッチ</t>
    </rPh>
    <phoneticPr fontId="1"/>
  </si>
  <si>
    <t>節湯水栓の設置</t>
    <rPh sb="0" eb="1">
      <t>セツ</t>
    </rPh>
    <rPh sb="1" eb="2">
      <t>ユ</t>
    </rPh>
    <rPh sb="2" eb="4">
      <t>スイセン</t>
    </rPh>
    <rPh sb="5" eb="7">
      <t>セッチ</t>
    </rPh>
    <phoneticPr fontId="1"/>
  </si>
  <si>
    <t>（築</t>
    <rPh sb="1" eb="2">
      <t>チク</t>
    </rPh>
    <phoneticPr fontId="1"/>
  </si>
  <si>
    <t>工事完了予定日</t>
    <phoneticPr fontId="1"/>
  </si>
  <si>
    <t>工事施工者</t>
    <rPh sb="0" eb="2">
      <t>コウジ</t>
    </rPh>
    <rPh sb="2" eb="4">
      <t>セコウ</t>
    </rPh>
    <rPh sb="4" eb="5">
      <t>シャ</t>
    </rPh>
    <phoneticPr fontId="1"/>
  </si>
  <si>
    <t>補助申請内容</t>
    <rPh sb="0" eb="2">
      <t>ホジョ</t>
    </rPh>
    <rPh sb="2" eb="4">
      <t>シンセイ</t>
    </rPh>
    <rPh sb="4" eb="6">
      <t>ナイヨウ</t>
    </rPh>
    <phoneticPr fontId="1"/>
  </si>
  <si>
    <t>既存開口部（窓・ドア）の断熱改修</t>
    <rPh sb="0" eb="2">
      <t>キゾン</t>
    </rPh>
    <rPh sb="2" eb="5">
      <t>カイコウブ</t>
    </rPh>
    <rPh sb="6" eb="7">
      <t>マド</t>
    </rPh>
    <rPh sb="12" eb="14">
      <t>ダンネツ</t>
    </rPh>
    <rPh sb="14" eb="15">
      <t>カイ</t>
    </rPh>
    <phoneticPr fontId="1"/>
  </si>
  <si>
    <t>改修範囲</t>
    <rPh sb="0" eb="2">
      <t>カイシュウ</t>
    </rPh>
    <rPh sb="2" eb="4">
      <t>ハンイ</t>
    </rPh>
    <phoneticPr fontId="1"/>
  </si>
  <si>
    <t>実施主体</t>
    <rPh sb="0" eb="2">
      <t>ジッシ</t>
    </rPh>
    <rPh sb="2" eb="4">
      <t>シュタイ</t>
    </rPh>
    <phoneticPr fontId="1"/>
  </si>
  <si>
    <t>工事内容</t>
    <rPh sb="0" eb="2">
      <t>コウジ</t>
    </rPh>
    <rPh sb="2" eb="4">
      <t>ナイヨウ</t>
    </rPh>
    <phoneticPr fontId="1"/>
  </si>
  <si>
    <t>所在地（地番）</t>
    <rPh sb="0" eb="3">
      <t>ショザイチ</t>
    </rPh>
    <rPh sb="4" eb="6">
      <t>チバン</t>
    </rPh>
    <phoneticPr fontId="1"/>
  </si>
  <si>
    <t>建築確認取得年月日</t>
    <rPh sb="0" eb="2">
      <t>ケンチク</t>
    </rPh>
    <rPh sb="2" eb="4">
      <t>カクニン</t>
    </rPh>
    <rPh sb="4" eb="6">
      <t>シュトク</t>
    </rPh>
    <rPh sb="6" eb="9">
      <t>ネンガッピ</t>
    </rPh>
    <phoneticPr fontId="1"/>
  </si>
  <si>
    <t>１</t>
    <phoneticPr fontId="1"/>
  </si>
  <si>
    <t>２</t>
    <phoneticPr fontId="1"/>
  </si>
  <si>
    <t>３</t>
    <phoneticPr fontId="1"/>
  </si>
  <si>
    <t>４</t>
    <phoneticPr fontId="1"/>
  </si>
  <si>
    <t>（※申請日から30日目以降の日付）</t>
    <rPh sb="2" eb="4">
      <t>シンセイ</t>
    </rPh>
    <rPh sb="4" eb="5">
      <t>ビ</t>
    </rPh>
    <rPh sb="9" eb="10">
      <t>ニチ</t>
    </rPh>
    <rPh sb="10" eb="11">
      <t>メ</t>
    </rPh>
    <rPh sb="11" eb="13">
      <t>イコウ</t>
    </rPh>
    <rPh sb="14" eb="16">
      <t>ヒヅケ</t>
    </rPh>
    <phoneticPr fontId="1"/>
  </si>
  <si>
    <t>戸／</t>
    <rPh sb="0" eb="1">
      <t>ト</t>
    </rPh>
    <phoneticPr fontId="1"/>
  </si>
  <si>
    <t>（対象建物が昭和56年５月31日以前に着工した建築物を省エネ改修する場合に記入してください。）</t>
    <rPh sb="1" eb="3">
      <t>タイショウ</t>
    </rPh>
    <rPh sb="3" eb="5">
      <t>タテモノ</t>
    </rPh>
    <rPh sb="6" eb="8">
      <t>ショウワ</t>
    </rPh>
    <rPh sb="10" eb="11">
      <t>ネン</t>
    </rPh>
    <rPh sb="12" eb="13">
      <t>ガツ</t>
    </rPh>
    <rPh sb="15" eb="16">
      <t>ニチ</t>
    </rPh>
    <rPh sb="16" eb="18">
      <t>イゼン</t>
    </rPh>
    <rPh sb="19" eb="21">
      <t>チャッコウ</t>
    </rPh>
    <rPh sb="23" eb="26">
      <t>ケンチクブツ</t>
    </rPh>
    <rPh sb="27" eb="28">
      <t>ショウ</t>
    </rPh>
    <rPh sb="30" eb="32">
      <t>カイシュウ</t>
    </rPh>
    <rPh sb="34" eb="36">
      <t>バアイ</t>
    </rPh>
    <rPh sb="37" eb="39">
      <t>キニュウ</t>
    </rPh>
    <phoneticPr fontId="1"/>
  </si>
  <si>
    <t>蓄電池</t>
    <phoneticPr fontId="5"/>
  </si>
  <si>
    <t>モデル工事による
工事費（小計）</t>
    <rPh sb="3" eb="5">
      <t>コウジ</t>
    </rPh>
    <rPh sb="9" eb="11">
      <t>コウジ</t>
    </rPh>
    <rPh sb="11" eb="12">
      <t>ヒ</t>
    </rPh>
    <rPh sb="13" eb="15">
      <t>ショウケイ</t>
    </rPh>
    <phoneticPr fontId="5"/>
  </si>
  <si>
    <t>モデル工事費
（単価）</t>
    <rPh sb="3" eb="6">
      <t>コウジヒ</t>
    </rPh>
    <rPh sb="8" eb="10">
      <t>タンカ</t>
    </rPh>
    <phoneticPr fontId="1"/>
  </si>
  <si>
    <t>補助要件</t>
    <rPh sb="0" eb="2">
      <t>ホジョ</t>
    </rPh>
    <rPh sb="2" eb="4">
      <t>ヨウケン</t>
    </rPh>
    <phoneticPr fontId="1"/>
  </si>
  <si>
    <t>事業を実施する住宅は、店舗等の用に供する部分の床面積が延べ面積の２分の１未満です。</t>
    <rPh sb="0" eb="2">
      <t>ジギョウ</t>
    </rPh>
    <rPh sb="3" eb="5">
      <t>ジッシ</t>
    </rPh>
    <rPh sb="7" eb="9">
      <t>ジュウタク</t>
    </rPh>
    <rPh sb="11" eb="13">
      <t>テンポ</t>
    </rPh>
    <rPh sb="13" eb="14">
      <t>トウ</t>
    </rPh>
    <rPh sb="15" eb="16">
      <t>ヨウ</t>
    </rPh>
    <rPh sb="17" eb="18">
      <t>キョウ</t>
    </rPh>
    <rPh sb="20" eb="22">
      <t>ブブン</t>
    </rPh>
    <rPh sb="23" eb="26">
      <t>ユカメンセキ</t>
    </rPh>
    <rPh sb="27" eb="28">
      <t>ノ</t>
    </rPh>
    <rPh sb="29" eb="31">
      <t>メンセキ</t>
    </rPh>
    <rPh sb="33" eb="34">
      <t>ブン</t>
    </rPh>
    <rPh sb="36" eb="38">
      <t>ミマン</t>
    </rPh>
    <phoneticPr fontId="1"/>
  </si>
  <si>
    <t>改修の範囲</t>
    <rPh sb="0" eb="2">
      <t>カイシュウ</t>
    </rPh>
    <rPh sb="3" eb="5">
      <t>ハンイ</t>
    </rPh>
    <phoneticPr fontId="1"/>
  </si>
  <si>
    <t>補助事業者名</t>
    <rPh sb="5" eb="6">
      <t>メイ</t>
    </rPh>
    <phoneticPr fontId="1"/>
  </si>
  <si>
    <t>建築物の種類</t>
    <rPh sb="0" eb="2">
      <t>ケンチク</t>
    </rPh>
    <rPh sb="2" eb="3">
      <t>ブツ</t>
    </rPh>
    <rPh sb="4" eb="6">
      <t>シュルイ</t>
    </rPh>
    <phoneticPr fontId="1"/>
  </si>
  <si>
    <t>年頃</t>
    <rPh sb="0" eb="1">
      <t>ネン</t>
    </rPh>
    <rPh sb="1" eb="2">
      <t>ゴロ</t>
    </rPh>
    <phoneticPr fontId="1"/>
  </si>
  <si>
    <t>％</t>
    <phoneticPr fontId="1"/>
  </si>
  <si>
    <t>改修後
省エネ性能</t>
    <rPh sb="0" eb="2">
      <t>カイシュウ</t>
    </rPh>
    <rPh sb="2" eb="3">
      <t>ゴ</t>
    </rPh>
    <rPh sb="4" eb="5">
      <t>ショウ</t>
    </rPh>
    <rPh sb="7" eb="9">
      <t>セイノウ</t>
    </rPh>
    <phoneticPr fontId="1"/>
  </si>
  <si>
    <t>利用の有無</t>
    <rPh sb="0" eb="2">
      <t>リヨウ</t>
    </rPh>
    <rPh sb="3" eb="5">
      <t>ウム</t>
    </rPh>
    <phoneticPr fontId="1"/>
  </si>
  <si>
    <t>その他
補助金等</t>
    <rPh sb="2" eb="3">
      <t>タ</t>
    </rPh>
    <rPh sb="4" eb="7">
      <t>ホジョキン</t>
    </rPh>
    <rPh sb="7" eb="8">
      <t>トウ</t>
    </rPh>
    <phoneticPr fontId="1"/>
  </si>
  <si>
    <t>他の補助金等を利用する</t>
    <rPh sb="0" eb="1">
      <t>ホカ</t>
    </rPh>
    <rPh sb="2" eb="6">
      <t>ホジョキントウ</t>
    </rPh>
    <rPh sb="7" eb="9">
      <t>リヨウ</t>
    </rPh>
    <phoneticPr fontId="1"/>
  </si>
  <si>
    <t>他の補助金等を利用しない</t>
    <rPh sb="0" eb="1">
      <t>ホカ</t>
    </rPh>
    <rPh sb="2" eb="6">
      <t>ホジョキントウ</t>
    </rPh>
    <rPh sb="7" eb="9">
      <t>リヨウ</t>
    </rPh>
    <phoneticPr fontId="1"/>
  </si>
  <si>
    <t>その他補助金等
補助対象事業費</t>
    <rPh sb="2" eb="3">
      <t>タ</t>
    </rPh>
    <rPh sb="3" eb="6">
      <t>ホジョキン</t>
    </rPh>
    <rPh sb="6" eb="7">
      <t>トウ</t>
    </rPh>
    <rPh sb="8" eb="10">
      <t>ホジョ</t>
    </rPh>
    <rPh sb="10" eb="12">
      <t>タイショウ</t>
    </rPh>
    <rPh sb="12" eb="14">
      <t>ジギョウ</t>
    </rPh>
    <rPh sb="14" eb="15">
      <t>ヒ</t>
    </rPh>
    <phoneticPr fontId="1"/>
  </si>
  <si>
    <t>その他
補助金等名称</t>
    <rPh sb="2" eb="3">
      <t>タ</t>
    </rPh>
    <rPh sb="4" eb="7">
      <t>ホジョキン</t>
    </rPh>
    <rPh sb="7" eb="8">
      <t>トウ</t>
    </rPh>
    <rPh sb="8" eb="10">
      <t>メイショウ</t>
    </rPh>
    <phoneticPr fontId="1"/>
  </si>
  <si>
    <t>（※当該補助対象事業費は除く）</t>
    <rPh sb="2" eb="4">
      <t>トウガイ</t>
    </rPh>
    <rPh sb="4" eb="6">
      <t>ホジョ</t>
    </rPh>
    <rPh sb="6" eb="8">
      <t>タイショウ</t>
    </rPh>
    <rPh sb="8" eb="10">
      <t>ジギョウ</t>
    </rPh>
    <rPh sb="10" eb="11">
      <t>ヒ</t>
    </rPh>
    <rPh sb="12" eb="13">
      <t>ノゾ</t>
    </rPh>
    <phoneticPr fontId="1"/>
  </si>
  <si>
    <t>省エネ改修工事承諾書等</t>
    <rPh sb="0" eb="1">
      <t>ショウ</t>
    </rPh>
    <rPh sb="3" eb="7">
      <t>カイシュウコウジ</t>
    </rPh>
    <rPh sb="7" eb="10">
      <t>ショウダクショ</t>
    </rPh>
    <rPh sb="10" eb="11">
      <t>トウ</t>
    </rPh>
    <phoneticPr fontId="1"/>
  </si>
  <si>
    <t>補助事業者（申請者）</t>
    <phoneticPr fontId="1"/>
  </si>
  <si>
    <t>対象住宅の概要</t>
    <rPh sb="0" eb="2">
      <t>タイショウ</t>
    </rPh>
    <phoneticPr fontId="1"/>
  </si>
  <si>
    <t>（対象住宅）</t>
    <phoneticPr fontId="1"/>
  </si>
  <si>
    <t>対象住宅</t>
    <rPh sb="0" eb="2">
      <t>タイショウ</t>
    </rPh>
    <phoneticPr fontId="1"/>
  </si>
  <si>
    <t>対象住宅</t>
    <phoneticPr fontId="1"/>
  </si>
  <si>
    <t>※申請日の３か月以内に撮影した写真</t>
    <rPh sb="1" eb="3">
      <t>シンセイ</t>
    </rPh>
    <rPh sb="3" eb="4">
      <t>ビ</t>
    </rPh>
    <rPh sb="7" eb="8">
      <t>ゲツ</t>
    </rPh>
    <rPh sb="8" eb="10">
      <t>イナイ</t>
    </rPh>
    <rPh sb="11" eb="13">
      <t>サツエイ</t>
    </rPh>
    <rPh sb="15" eb="17">
      <t>シャシン</t>
    </rPh>
    <phoneticPr fontId="1"/>
  </si>
  <si>
    <t>確認書</t>
    <rPh sb="0" eb="3">
      <t>カクニンショ</t>
    </rPh>
    <phoneticPr fontId="1"/>
  </si>
  <si>
    <t>申請者は、春日井市暴力団排除条例に規定する暴力団員ではなく、暴力団又は暴力団員と密接な関係でもありません。</t>
    <rPh sb="0" eb="3">
      <t>シンセイシャ</t>
    </rPh>
    <rPh sb="9" eb="12">
      <t>ボウリョクダン</t>
    </rPh>
    <rPh sb="12" eb="16">
      <t>ハイジョジョウレイ</t>
    </rPh>
    <rPh sb="17" eb="19">
      <t>キテイ</t>
    </rPh>
    <rPh sb="21" eb="23">
      <t>ボウリョク</t>
    </rPh>
    <rPh sb="23" eb="25">
      <t>ダンイン</t>
    </rPh>
    <rPh sb="30" eb="33">
      <t>ボウリョクダン</t>
    </rPh>
    <rPh sb="33" eb="34">
      <t>マタ</t>
    </rPh>
    <rPh sb="35" eb="37">
      <t>ボウリョク</t>
    </rPh>
    <rPh sb="37" eb="39">
      <t>ダンイン</t>
    </rPh>
    <rPh sb="40" eb="42">
      <t>ミッセツ</t>
    </rPh>
    <rPh sb="43" eb="45">
      <t>カンケイ</t>
    </rPh>
    <phoneticPr fontId="1"/>
  </si>
  <si>
    <r>
      <t xml:space="preserve">番号
</t>
    </r>
    <r>
      <rPr>
        <sz val="8"/>
        <color theme="1"/>
        <rFont val="BIZ UDゴシック"/>
        <family val="3"/>
        <charset val="128"/>
      </rPr>
      <t>(図面と対応)</t>
    </r>
    <rPh sb="0" eb="2">
      <t>バンゴウ</t>
    </rPh>
    <rPh sb="4" eb="6">
      <t>ズメン</t>
    </rPh>
    <rPh sb="7" eb="9">
      <t>タイオウ</t>
    </rPh>
    <phoneticPr fontId="1"/>
  </si>
  <si>
    <r>
      <t>熱抵抗
(m</t>
    </r>
    <r>
      <rPr>
        <vertAlign val="superscript"/>
        <sz val="10"/>
        <color theme="1"/>
        <rFont val="BIZ UDゴシック"/>
        <family val="3"/>
        <charset val="128"/>
      </rPr>
      <t>2</t>
    </r>
    <r>
      <rPr>
        <sz val="10"/>
        <color theme="1"/>
        <rFont val="BIZ UDゴシック"/>
        <family val="3"/>
        <charset val="128"/>
      </rPr>
      <t>・K/W)</t>
    </r>
    <rPh sb="0" eb="3">
      <t>ネツテイコウ</t>
    </rPh>
    <phoneticPr fontId="1"/>
  </si>
  <si>
    <t>参考様式２</t>
    <rPh sb="0" eb="2">
      <t>サンコウ</t>
    </rPh>
    <rPh sb="2" eb="4">
      <t>ヨウシキ</t>
    </rPh>
    <phoneticPr fontId="1"/>
  </si>
  <si>
    <t>参考様式３</t>
    <rPh sb="0" eb="2">
      <t>サンコウ</t>
    </rPh>
    <rPh sb="2" eb="4">
      <t>ヨウシキ</t>
    </rPh>
    <phoneticPr fontId="1"/>
  </si>
  <si>
    <t>事業の契約前です。</t>
    <rPh sb="0" eb="2">
      <t>ジギョウ</t>
    </rPh>
    <rPh sb="3" eb="5">
      <t>ケイヤク</t>
    </rPh>
    <rPh sb="5" eb="6">
      <t>マエ</t>
    </rPh>
    <phoneticPr fontId="1"/>
  </si>
  <si>
    <t>５</t>
    <phoneticPr fontId="1"/>
  </si>
  <si>
    <t>手続きに関する問い合わせ先</t>
    <rPh sb="0" eb="2">
      <t>テツヅ</t>
    </rPh>
    <rPh sb="4" eb="5">
      <t>カン</t>
    </rPh>
    <rPh sb="7" eb="8">
      <t>ト</t>
    </rPh>
    <rPh sb="9" eb="10">
      <t>ア</t>
    </rPh>
    <rPh sb="12" eb="13">
      <t>サキ</t>
    </rPh>
    <phoneticPr fontId="1"/>
  </si>
  <si>
    <t>その他</t>
    <rPh sb="2" eb="3">
      <t>タ</t>
    </rPh>
    <phoneticPr fontId="1"/>
  </si>
  <si>
    <t>工事施工者（上記「４　工事施工者」と同じ）</t>
    <rPh sb="0" eb="2">
      <t>コウジ</t>
    </rPh>
    <rPh sb="2" eb="4">
      <t>セコウ</t>
    </rPh>
    <rPh sb="4" eb="5">
      <t>シャ</t>
    </rPh>
    <rPh sb="6" eb="8">
      <t>ジョウキ</t>
    </rPh>
    <rPh sb="11" eb="13">
      <t>コウジ</t>
    </rPh>
    <rPh sb="13" eb="15">
      <t>セコウ</t>
    </rPh>
    <rPh sb="15" eb="16">
      <t>シャ</t>
    </rPh>
    <rPh sb="18" eb="19">
      <t>オナ</t>
    </rPh>
    <phoneticPr fontId="1"/>
  </si>
  <si>
    <t>申請者本人（上記「申請者住所等」に同じ）</t>
    <rPh sb="0" eb="3">
      <t>シンセイシャ</t>
    </rPh>
    <rPh sb="3" eb="5">
      <t>ホンニン</t>
    </rPh>
    <rPh sb="6" eb="8">
      <t>ジョウキ</t>
    </rPh>
    <rPh sb="9" eb="11">
      <t>シンセイ</t>
    </rPh>
    <rPh sb="11" eb="12">
      <t>シャ</t>
    </rPh>
    <rPh sb="12" eb="14">
      <t>ジュウショ</t>
    </rPh>
    <rPh sb="14" eb="15">
      <t>トウ</t>
    </rPh>
    <rPh sb="17" eb="18">
      <t>オナ</t>
    </rPh>
    <phoneticPr fontId="1"/>
  </si>
  <si>
    <t>本事業の完了実績報告書を本年度の２月末までに提出します。</t>
    <rPh sb="0" eb="1">
      <t>ホン</t>
    </rPh>
    <rPh sb="1" eb="3">
      <t>ジギョウ</t>
    </rPh>
    <rPh sb="4" eb="6">
      <t>カンリョウ</t>
    </rPh>
    <rPh sb="6" eb="8">
      <t>ジッセキ</t>
    </rPh>
    <rPh sb="8" eb="11">
      <t>ホウコクショ</t>
    </rPh>
    <rPh sb="12" eb="13">
      <t>ホン</t>
    </rPh>
    <rPh sb="13" eb="15">
      <t>ネンド</t>
    </rPh>
    <rPh sb="17" eb="19">
      <t>ガツマツ</t>
    </rPh>
    <rPh sb="22" eb="24">
      <t>テイシュツ</t>
    </rPh>
    <phoneticPr fontId="1"/>
  </si>
  <si>
    <t>申請者以外に対象住宅の共有者がいる場合、共有者全員の同意を得ています。</t>
    <rPh sb="0" eb="2">
      <t>シンセイ</t>
    </rPh>
    <rPh sb="2" eb="3">
      <t>シャ</t>
    </rPh>
    <rPh sb="3" eb="5">
      <t>イガイ</t>
    </rPh>
    <rPh sb="6" eb="8">
      <t>タイショウ</t>
    </rPh>
    <rPh sb="8" eb="10">
      <t>ジュウタク</t>
    </rPh>
    <rPh sb="11" eb="13">
      <t>キョウユウ</t>
    </rPh>
    <rPh sb="13" eb="14">
      <t>シャ</t>
    </rPh>
    <rPh sb="17" eb="19">
      <t>バアイ</t>
    </rPh>
    <rPh sb="20" eb="23">
      <t>キョウユウシャ</t>
    </rPh>
    <rPh sb="23" eb="25">
      <t>ゼンイン</t>
    </rPh>
    <rPh sb="26" eb="28">
      <t>ドウイ</t>
    </rPh>
    <rPh sb="29" eb="30">
      <t>エ</t>
    </rPh>
    <phoneticPr fontId="1"/>
  </si>
  <si>
    <t>BELS等の評価・認証に係る費用</t>
    <phoneticPr fontId="1"/>
  </si>
  <si>
    <t>　上記建物の耐震性能については、「建築物の耐震改修の促進に関する法律（平成7年法律第123号）」第４条第１項の規定に基づく「建築物の耐震診断及び耐震改修の促進を図るための基本的な方針（平成18年国土交通省告示第184号）」の「（別添）建築物の耐震診断及び耐震改修の実施について技術上の指針となるべき事項」に照らし、所要の耐震性能を有していることを証明します。
　なお、故意又は過失による虚偽の証明、未確認での証明などの行為があったことが判明した場合には、建築士法第10条の規定に基づく懲戒処分の対象となることを十分に理解したうえで、証明したことを確認します。</t>
    <rPh sb="1" eb="3">
      <t>ジョウキ</t>
    </rPh>
    <rPh sb="3" eb="5">
      <t>タテモノ</t>
    </rPh>
    <rPh sb="6" eb="8">
      <t>タイシン</t>
    </rPh>
    <rPh sb="8" eb="10">
      <t>セイノウ</t>
    </rPh>
    <rPh sb="17" eb="20">
      <t>ケンチクブツ</t>
    </rPh>
    <rPh sb="21" eb="23">
      <t>タイシン</t>
    </rPh>
    <rPh sb="23" eb="25">
      <t>カイシュウ</t>
    </rPh>
    <rPh sb="26" eb="28">
      <t>ソクシン</t>
    </rPh>
    <rPh sb="29" eb="30">
      <t>カン</t>
    </rPh>
    <rPh sb="32" eb="34">
      <t>ホウリツ</t>
    </rPh>
    <rPh sb="35" eb="37">
      <t>ヘイセイ</t>
    </rPh>
    <rPh sb="38" eb="39">
      <t>ネン</t>
    </rPh>
    <rPh sb="39" eb="41">
      <t>ホウリツ</t>
    </rPh>
    <rPh sb="41" eb="42">
      <t>ダイ</t>
    </rPh>
    <rPh sb="45" eb="46">
      <t>ゴウ</t>
    </rPh>
    <rPh sb="48" eb="49">
      <t>ダイ</t>
    </rPh>
    <rPh sb="50" eb="51">
      <t>ジョウ</t>
    </rPh>
    <rPh sb="51" eb="52">
      <t>ダイ</t>
    </rPh>
    <rPh sb="53" eb="54">
      <t>コウ</t>
    </rPh>
    <rPh sb="55" eb="57">
      <t>キテイ</t>
    </rPh>
    <rPh sb="58" eb="59">
      <t>モト</t>
    </rPh>
    <rPh sb="62" eb="65">
      <t>ケンチクブツ</t>
    </rPh>
    <rPh sb="66" eb="68">
      <t>タイシン</t>
    </rPh>
    <rPh sb="68" eb="70">
      <t>シンダン</t>
    </rPh>
    <rPh sb="70" eb="71">
      <t>オヨ</t>
    </rPh>
    <rPh sb="72" eb="74">
      <t>タイシン</t>
    </rPh>
    <rPh sb="74" eb="76">
      <t>カイシュウ</t>
    </rPh>
    <rPh sb="77" eb="79">
      <t>ソクシン</t>
    </rPh>
    <rPh sb="80" eb="81">
      <t>ハカ</t>
    </rPh>
    <rPh sb="85" eb="88">
      <t>キホンテキ</t>
    </rPh>
    <rPh sb="89" eb="91">
      <t>ホウシン</t>
    </rPh>
    <rPh sb="92" eb="94">
      <t>ヘイセイ</t>
    </rPh>
    <rPh sb="96" eb="97">
      <t>ネン</t>
    </rPh>
    <rPh sb="97" eb="99">
      <t>コクド</t>
    </rPh>
    <rPh sb="99" eb="102">
      <t>コウツウショウ</t>
    </rPh>
    <rPh sb="102" eb="104">
      <t>コクジ</t>
    </rPh>
    <rPh sb="104" eb="105">
      <t>ダイ</t>
    </rPh>
    <rPh sb="108" eb="109">
      <t>ゴウ</t>
    </rPh>
    <rPh sb="114" eb="116">
      <t>ベッテン</t>
    </rPh>
    <rPh sb="117" eb="120">
      <t>ケンチクブツ</t>
    </rPh>
    <rPh sb="121" eb="123">
      <t>タイシン</t>
    </rPh>
    <rPh sb="123" eb="125">
      <t>シンダン</t>
    </rPh>
    <rPh sb="125" eb="126">
      <t>オヨ</t>
    </rPh>
    <rPh sb="127" eb="129">
      <t>タイシン</t>
    </rPh>
    <rPh sb="129" eb="131">
      <t>カイシュウ</t>
    </rPh>
    <rPh sb="132" eb="134">
      <t>ジッシ</t>
    </rPh>
    <rPh sb="138" eb="140">
      <t>ギジュツ</t>
    </rPh>
    <rPh sb="140" eb="141">
      <t>ジョウ</t>
    </rPh>
    <rPh sb="142" eb="144">
      <t>シシン</t>
    </rPh>
    <rPh sb="149" eb="151">
      <t>ジコウ</t>
    </rPh>
    <rPh sb="153" eb="154">
      <t>テ</t>
    </rPh>
    <rPh sb="157" eb="159">
      <t>ショヨウ</t>
    </rPh>
    <rPh sb="160" eb="162">
      <t>タイシン</t>
    </rPh>
    <rPh sb="162" eb="164">
      <t>セイノウ</t>
    </rPh>
    <rPh sb="165" eb="166">
      <t>ユウ</t>
    </rPh>
    <rPh sb="173" eb="175">
      <t>ショウメイ</t>
    </rPh>
    <rPh sb="184" eb="186">
      <t>コイ</t>
    </rPh>
    <rPh sb="186" eb="187">
      <t>マタ</t>
    </rPh>
    <rPh sb="188" eb="190">
      <t>カシツ</t>
    </rPh>
    <rPh sb="193" eb="195">
      <t>キョギ</t>
    </rPh>
    <rPh sb="196" eb="198">
      <t>ショウメイ</t>
    </rPh>
    <rPh sb="199" eb="202">
      <t>ミカクニン</t>
    </rPh>
    <rPh sb="204" eb="206">
      <t>ショウメイ</t>
    </rPh>
    <rPh sb="209" eb="211">
      <t>コウイ</t>
    </rPh>
    <rPh sb="218" eb="220">
      <t>ハンメイ</t>
    </rPh>
    <rPh sb="222" eb="224">
      <t>バアイ</t>
    </rPh>
    <rPh sb="227" eb="229">
      <t>ケンチク</t>
    </rPh>
    <rPh sb="229" eb="230">
      <t>シ</t>
    </rPh>
    <rPh sb="230" eb="231">
      <t>ホウ</t>
    </rPh>
    <rPh sb="231" eb="232">
      <t>ダイ</t>
    </rPh>
    <rPh sb="234" eb="235">
      <t>ジョウ</t>
    </rPh>
    <rPh sb="236" eb="238">
      <t>キテイ</t>
    </rPh>
    <rPh sb="239" eb="240">
      <t>モト</t>
    </rPh>
    <rPh sb="242" eb="244">
      <t>チョウカイ</t>
    </rPh>
    <rPh sb="244" eb="246">
      <t>ショブン</t>
    </rPh>
    <rPh sb="247" eb="249">
      <t>タイショウ</t>
    </rPh>
    <rPh sb="255" eb="257">
      <t>ジュウブン</t>
    </rPh>
    <rPh sb="258" eb="260">
      <t>リカイ</t>
    </rPh>
    <rPh sb="266" eb="268">
      <t>ショウメイ</t>
    </rPh>
    <rPh sb="273" eb="275">
      <t>カクニン</t>
    </rPh>
    <phoneticPr fontId="1"/>
  </si>
  <si>
    <t>事業者名</t>
    <rPh sb="0" eb="2">
      <t>ジギョウ</t>
    </rPh>
    <rPh sb="3" eb="4">
      <t>メイ</t>
    </rPh>
    <phoneticPr fontId="1"/>
  </si>
  <si>
    <t>参考様式１</t>
    <rPh sb="0" eb="4">
      <t>サンコウヨウシキ</t>
    </rPh>
    <phoneticPr fontId="1"/>
  </si>
  <si>
    <t>事業者名</t>
    <rPh sb="1" eb="2">
      <t>ギョウ</t>
    </rPh>
    <rPh sb="3" eb="4">
      <t>メイ</t>
    </rPh>
    <phoneticPr fontId="1"/>
  </si>
  <si>
    <t>（部分改修を行う場合に記入してください。）</t>
    <rPh sb="1" eb="3">
      <t>ブブン</t>
    </rPh>
    <rPh sb="3" eb="5">
      <t>カイシュウ</t>
    </rPh>
    <rPh sb="6" eb="7">
      <t>オコナ</t>
    </rPh>
    <phoneticPr fontId="1"/>
  </si>
  <si>
    <t>（※共同住宅等の場合）</t>
    <rPh sb="2" eb="4">
      <t>キョウドウ</t>
    </rPh>
    <rPh sb="4" eb="6">
      <t>ジュウタク</t>
    </rPh>
    <rPh sb="6" eb="7">
      <t>トウ</t>
    </rPh>
    <rPh sb="8" eb="10">
      <t>バアイ</t>
    </rPh>
    <phoneticPr fontId="1"/>
  </si>
  <si>
    <t>（※本年度２月末日までの日付）</t>
    <rPh sb="2" eb="5">
      <t>ホンネンド</t>
    </rPh>
    <rPh sb="6" eb="8">
      <t>ガツマツ</t>
    </rPh>
    <rPh sb="8" eb="9">
      <t>ニチ</t>
    </rPh>
    <rPh sb="12" eb="14">
      <t>ヒヅケ</t>
    </rPh>
    <phoneticPr fontId="1"/>
  </si>
  <si>
    <t>必須</t>
    <rPh sb="0" eb="2">
      <t>ヒッス</t>
    </rPh>
    <phoneticPr fontId="1"/>
  </si>
  <si>
    <t>下記の提出書類に不足がないことを確認しました。</t>
    <rPh sb="0" eb="2">
      <t>カキ</t>
    </rPh>
    <rPh sb="3" eb="5">
      <t>テイシュツ</t>
    </rPh>
    <rPh sb="5" eb="7">
      <t>ショルイ</t>
    </rPh>
    <rPh sb="8" eb="10">
      <t>フソク</t>
    </rPh>
    <rPh sb="16" eb="18">
      <t>カクニン</t>
    </rPh>
    <phoneticPr fontId="1"/>
  </si>
  <si>
    <t>該当時</t>
    <rPh sb="0" eb="2">
      <t>ガイトウ</t>
    </rPh>
    <rPh sb="2" eb="3">
      <t>ジ</t>
    </rPh>
    <phoneticPr fontId="1"/>
  </si>
  <si>
    <t>【省エネ基準相当への省エネ改修の場合】　省エネ基準に適合していない住宅及び住宅の部分について、改修を行います。</t>
    <rPh sb="1" eb="2">
      <t>ショウ</t>
    </rPh>
    <rPh sb="4" eb="6">
      <t>キジュン</t>
    </rPh>
    <rPh sb="6" eb="8">
      <t>ソウトウ</t>
    </rPh>
    <rPh sb="10" eb="11">
      <t>ショウ</t>
    </rPh>
    <rPh sb="13" eb="15">
      <t>カイシュウ</t>
    </rPh>
    <rPh sb="16" eb="18">
      <t>バアイ</t>
    </rPh>
    <rPh sb="20" eb="21">
      <t>ショウ</t>
    </rPh>
    <rPh sb="23" eb="25">
      <t>キジュン</t>
    </rPh>
    <rPh sb="26" eb="28">
      <t>テキゴウ</t>
    </rPh>
    <rPh sb="33" eb="35">
      <t>ジュウタク</t>
    </rPh>
    <rPh sb="35" eb="36">
      <t>オヨ</t>
    </rPh>
    <rPh sb="37" eb="39">
      <t>ジュウタク</t>
    </rPh>
    <rPh sb="40" eb="42">
      <t>ブブン</t>
    </rPh>
    <rPh sb="47" eb="49">
      <t>カイシュウ</t>
    </rPh>
    <rPh sb="50" eb="51">
      <t>オコナ</t>
    </rPh>
    <phoneticPr fontId="1"/>
  </si>
  <si>
    <t>第１号様式　補助金交付申請書</t>
  </si>
  <si>
    <t>住宅の登記事項証明書</t>
    <phoneticPr fontId="1"/>
  </si>
  <si>
    <t>位置図</t>
  </si>
  <si>
    <t>見積書の写し（補助対象事業費とそれ以外の明細がわかるもの）</t>
    <phoneticPr fontId="1"/>
  </si>
  <si>
    <t>【他の補助金制度を利用する場合】　他の補助金等申請書の写し</t>
    <rPh sb="1" eb="2">
      <t>ホカ</t>
    </rPh>
    <rPh sb="3" eb="6">
      <t>ホジョキン</t>
    </rPh>
    <rPh sb="6" eb="8">
      <t>セイド</t>
    </rPh>
    <rPh sb="9" eb="11">
      <t>リヨウ</t>
    </rPh>
    <rPh sb="13" eb="15">
      <t>バアイ</t>
    </rPh>
    <phoneticPr fontId="1"/>
  </si>
  <si>
    <t>【補助事業者が管理組合の場合】　集会の決議を得たことを証する書類</t>
    <rPh sb="1" eb="3">
      <t>ホジョ</t>
    </rPh>
    <rPh sb="3" eb="5">
      <t>ジギョウ</t>
    </rPh>
    <rPh sb="5" eb="6">
      <t>モノ</t>
    </rPh>
    <rPh sb="7" eb="9">
      <t>カンリ</t>
    </rPh>
    <rPh sb="9" eb="11">
      <t>クミアイ</t>
    </rPh>
    <rPh sb="12" eb="14">
      <t>バアイ</t>
    </rPh>
    <phoneticPr fontId="1"/>
  </si>
  <si>
    <t>※ 証明書は、直近３か月以内に発行されたもの（コピー不可）</t>
    <rPh sb="2" eb="5">
      <t>ショウメイショ</t>
    </rPh>
    <rPh sb="7" eb="9">
      <t>チョッキン</t>
    </rPh>
    <rPh sb="11" eb="12">
      <t>ゲツ</t>
    </rPh>
    <rPh sb="12" eb="14">
      <t>イナイ</t>
    </rPh>
    <rPh sb="15" eb="17">
      <t>ハッコウ</t>
    </rPh>
    <rPh sb="26" eb="28">
      <t>フカ</t>
    </rPh>
    <phoneticPr fontId="1"/>
  </si>
  <si>
    <t>住戸図面（改修室、改修部位、補助対象建材・設備等がわかる図面）</t>
    <rPh sb="0" eb="2">
      <t>ジュウコ</t>
    </rPh>
    <rPh sb="2" eb="4">
      <t>ズメン</t>
    </rPh>
    <rPh sb="5" eb="7">
      <t>カイシュウ</t>
    </rPh>
    <rPh sb="7" eb="8">
      <t>シツ</t>
    </rPh>
    <rPh sb="9" eb="11">
      <t>カイシュウ</t>
    </rPh>
    <rPh sb="11" eb="13">
      <t>ブイ</t>
    </rPh>
    <rPh sb="14" eb="16">
      <t>ホジョ</t>
    </rPh>
    <rPh sb="16" eb="18">
      <t>タイショウ</t>
    </rPh>
    <rPh sb="18" eb="20">
      <t>ケンザイ</t>
    </rPh>
    <rPh sb="21" eb="23">
      <t>セツビ</t>
    </rPh>
    <rPh sb="23" eb="24">
      <t>トウ</t>
    </rPh>
    <rPh sb="28" eb="30">
      <t>ズメン</t>
    </rPh>
    <phoneticPr fontId="1"/>
  </si>
  <si>
    <t>【全体改修の場合】　BELS評価書等</t>
  </si>
  <si>
    <t>【部分改修の場合】　建材、設備等の内訳、仕様等が確認できる書類
　（参考様式１　仕様確認書、カタログ等）</t>
  </si>
  <si>
    <t>【昭和56年５月31日以前に着工した建物の場合】　地震に対する安全性が確認できる書類
　（参考様式２　耐震性能証明書）</t>
  </si>
  <si>
    <t>【他の補助金を利用する場合】　補助対象事業費は重複していません。</t>
    <rPh sb="1" eb="2">
      <t>ホカ</t>
    </rPh>
    <rPh sb="3" eb="6">
      <t>ホジョキン</t>
    </rPh>
    <rPh sb="7" eb="9">
      <t>リヨウ</t>
    </rPh>
    <rPh sb="11" eb="13">
      <t>バアイ</t>
    </rPh>
    <rPh sb="15" eb="17">
      <t>ホジョ</t>
    </rPh>
    <rPh sb="17" eb="19">
      <t>タイショウ</t>
    </rPh>
    <rPh sb="23" eb="25">
      <t>チョウフク</t>
    </rPh>
    <phoneticPr fontId="1"/>
  </si>
  <si>
    <t>第１号様式（第７条関係）</t>
    <rPh sb="6" eb="7">
      <t>ダイ</t>
    </rPh>
    <rPh sb="8" eb="9">
      <t>ジョウ</t>
    </rPh>
    <rPh sb="9" eb="11">
      <t>カンケイ</t>
    </rPh>
    <phoneticPr fontId="1"/>
  </si>
  <si>
    <r>
      <t>全体改修</t>
    </r>
    <r>
      <rPr>
        <sz val="10"/>
        <color theme="1"/>
        <rFont val="BIZ UD明朝 Medium"/>
        <family val="1"/>
        <charset val="128"/>
      </rPr>
      <t>（省エネ基準又はZEH水準に相当する旨のBELS等の認証の添付あり）</t>
    </r>
    <rPh sb="0" eb="4">
      <t>ゼンタイカイシュウ</t>
    </rPh>
    <phoneticPr fontId="1"/>
  </si>
  <si>
    <r>
      <t>部分改修</t>
    </r>
    <r>
      <rPr>
        <sz val="10"/>
        <color theme="1"/>
        <rFont val="BIZ UD明朝 Medium"/>
        <family val="1"/>
        <charset val="128"/>
      </rPr>
      <t>（各建材・設備等が仕様規定に適合）</t>
    </r>
    <rPh sb="0" eb="2">
      <t>ブブン</t>
    </rPh>
    <rPh sb="2" eb="4">
      <t>カイシュウ</t>
    </rPh>
    <phoneticPr fontId="1"/>
  </si>
  <si>
    <t>　春日井市民間住宅省エネ改修費補助金交付要綱第７条の規定により、必要書類を添えて次のとおり補助金の交付を申請します。</t>
    <rPh sb="32" eb="34">
      <t>ヒツヨウ</t>
    </rPh>
    <rPh sb="40" eb="41">
      <t>ツギ</t>
    </rPh>
    <rPh sb="45" eb="48">
      <t>ホジョキン</t>
    </rPh>
    <rPh sb="49" eb="51">
      <t>コウフ</t>
    </rPh>
    <phoneticPr fontId="1"/>
  </si>
  <si>
    <t>（※店舗等の用途を兼ねる場合）</t>
    <rPh sb="2" eb="4">
      <t>テンポ</t>
    </rPh>
    <rPh sb="4" eb="5">
      <t>トウ</t>
    </rPh>
    <rPh sb="6" eb="8">
      <t>ヨウト</t>
    </rPh>
    <rPh sb="9" eb="10">
      <t>カ</t>
    </rPh>
    <rPh sb="12" eb="14">
      <t>バアイ</t>
    </rPh>
    <phoneticPr fontId="1"/>
  </si>
  <si>
    <t>別紙１（第１号様式）</t>
    <rPh sb="0" eb="2">
      <t>ベッシ</t>
    </rPh>
    <phoneticPr fontId="1"/>
  </si>
  <si>
    <t>別紙２（第１号様式）</t>
    <rPh sb="0" eb="2">
      <t>ベッシ</t>
    </rPh>
    <phoneticPr fontId="1"/>
  </si>
  <si>
    <t>別紙３（第１号様式）</t>
    <rPh sb="0" eb="2">
      <t>ベッシ</t>
    </rPh>
    <phoneticPr fontId="1"/>
  </si>
  <si>
    <t>別紙４（第１号様式）</t>
    <rPh sb="0" eb="2">
      <t>ベッシ</t>
    </rPh>
    <phoneticPr fontId="1"/>
  </si>
  <si>
    <t>別紙１　確認書</t>
    <phoneticPr fontId="1"/>
  </si>
  <si>
    <t>【ZEH水準相当への省エネ改修の場合】　省エネ基準に適合していない又は省エネ基準相当の住宅及び住宅の部分について、改修を行います。</t>
    <rPh sb="4" eb="6">
      <t>スイジュン</t>
    </rPh>
    <rPh sb="6" eb="8">
      <t>ソウトウ</t>
    </rPh>
    <rPh sb="10" eb="11">
      <t>ショウ</t>
    </rPh>
    <rPh sb="13" eb="15">
      <t>カイシュウ</t>
    </rPh>
    <rPh sb="16" eb="18">
      <t>バアイ</t>
    </rPh>
    <rPh sb="33" eb="34">
      <t>マタ</t>
    </rPh>
    <rPh sb="35" eb="36">
      <t>ショウ</t>
    </rPh>
    <rPh sb="38" eb="40">
      <t>キジュン</t>
    </rPh>
    <rPh sb="40" eb="42">
      <t>ソウトウ</t>
    </rPh>
    <phoneticPr fontId="1"/>
  </si>
  <si>
    <t>滞納がないことの証明書</t>
    <phoneticPr fontId="1"/>
  </si>
  <si>
    <t xml:space="preserve"> 補助対象工事</t>
    <phoneticPr fontId="5"/>
  </si>
  <si>
    <t>内窓設置</t>
    <phoneticPr fontId="5"/>
  </si>
  <si>
    <t>外窓交換</t>
    <phoneticPr fontId="5"/>
  </si>
  <si>
    <t>A-C</t>
    <phoneticPr fontId="5"/>
  </si>
  <si>
    <t>D-F</t>
    <phoneticPr fontId="5"/>
  </si>
  <si>
    <t>Aの小計（①）　</t>
    <rPh sb="2" eb="3">
      <t>ショウ</t>
    </rPh>
    <rPh sb="3" eb="4">
      <t>ケイ</t>
    </rPh>
    <phoneticPr fontId="1"/>
  </si>
  <si>
    <t>「モデル工事費」と「実際の工事費」のうち、いずれか低い額の計</t>
    <phoneticPr fontId="5"/>
  </si>
  <si>
    <t>LED照明</t>
    <phoneticPr fontId="5"/>
  </si>
  <si>
    <t>Bの小計</t>
    <rPh sb="2" eb="3">
      <t>ショウ</t>
    </rPh>
    <rPh sb="3" eb="4">
      <t>ケイ</t>
    </rPh>
    <phoneticPr fontId="1"/>
  </si>
  <si>
    <t>「モデル工事費」と「実際の工事費」のうち、いずれか低い額の計</t>
  </si>
  <si>
    <t>B≦Aに補正（②）</t>
    <rPh sb="4" eb="6">
      <t>ホセイ</t>
    </rPh>
    <phoneticPr fontId="1"/>
  </si>
  <si>
    <t>補助対象事業費（④）</t>
    <rPh sb="0" eb="2">
      <t>ホジョ</t>
    </rPh>
    <rPh sb="2" eb="4">
      <t>タイショウ</t>
    </rPh>
    <rPh sb="4" eb="6">
      <t>ジギョウ</t>
    </rPh>
    <rPh sb="6" eb="7">
      <t>ヒ</t>
    </rPh>
    <phoneticPr fontId="1"/>
  </si>
  <si>
    <t>①＋②＋③の合計</t>
    <phoneticPr fontId="1"/>
  </si>
  <si>
    <t>上限額（⑥）</t>
    <rPh sb="0" eb="3">
      <t>ジョウゲンガク</t>
    </rPh>
    <phoneticPr fontId="5"/>
  </si>
  <si>
    <t>補助申請額</t>
    <phoneticPr fontId="5"/>
  </si>
  <si>
    <t>⑤、⑥のいずれか低い額</t>
    <phoneticPr fontId="5"/>
  </si>
  <si>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1"/>
  </si>
  <si>
    <r>
      <t xml:space="preserve">外観写真
</t>
    </r>
    <r>
      <rPr>
        <sz val="10"/>
        <rFont val="BIZ UDゴシック"/>
        <family val="3"/>
        <charset val="128"/>
      </rPr>
      <t>現像又はプリントアウトしたものをのりで貼り付けるか、
データ上に、画像データを貼り付けてください。</t>
    </r>
    <rPh sb="0" eb="2">
      <t>ガイカン</t>
    </rPh>
    <rPh sb="2" eb="4">
      <t>シャシン</t>
    </rPh>
    <rPh sb="8" eb="9">
      <t>マタ</t>
    </rPh>
    <phoneticPr fontId="1"/>
  </si>
  <si>
    <r>
      <t xml:space="preserve">部屋番号
</t>
    </r>
    <r>
      <rPr>
        <sz val="8"/>
        <rFont val="BIZ UDゴシック"/>
        <family val="3"/>
        <charset val="128"/>
      </rPr>
      <t>（共同住宅等の場合）</t>
    </r>
    <rPh sb="0" eb="2">
      <t>ヘヤ</t>
    </rPh>
    <rPh sb="2" eb="4">
      <t>バンゴウ</t>
    </rPh>
    <rPh sb="6" eb="11">
      <t>キョウドウジュウタクトウ</t>
    </rPh>
    <rPh sb="12" eb="14">
      <t>バアイ</t>
    </rPh>
    <phoneticPr fontId="1"/>
  </si>
  <si>
    <r>
      <t xml:space="preserve">施工前の写真（全体）
</t>
    </r>
    <r>
      <rPr>
        <sz val="8"/>
        <rFont val="BIZ UDゴシック"/>
        <family val="3"/>
        <charset val="128"/>
      </rPr>
      <t>現像又はプリントアウトしたものをのりで貼り付けるか、
データ上に、画像データを貼り付けてください。</t>
    </r>
    <rPh sb="0" eb="2">
      <t>セコウ</t>
    </rPh>
    <rPh sb="2" eb="3">
      <t>マエ</t>
    </rPh>
    <rPh sb="4" eb="6">
      <t>シャシン</t>
    </rPh>
    <rPh sb="7" eb="9">
      <t>ゼンタイ</t>
    </rPh>
    <rPh sb="13" eb="14">
      <t>マタ</t>
    </rPh>
    <phoneticPr fontId="1"/>
  </si>
  <si>
    <r>
      <t xml:space="preserve">施工前の写真（部分）
</t>
    </r>
    <r>
      <rPr>
        <sz val="8"/>
        <rFont val="BIZ UDゴシック"/>
        <family val="3"/>
        <charset val="128"/>
      </rPr>
      <t>現像又はプリントアウトしたものをのりで貼り付けるか、
データ上に、画像データを貼り付けてください。</t>
    </r>
    <rPh sb="0" eb="2">
      <t>セコウ</t>
    </rPh>
    <rPh sb="2" eb="3">
      <t>マエ</t>
    </rPh>
    <rPh sb="4" eb="6">
      <t>シャシン</t>
    </rPh>
    <rPh sb="7" eb="9">
      <t>ブブン</t>
    </rPh>
    <rPh sb="13" eb="14">
      <t>マタ</t>
    </rPh>
    <phoneticPr fontId="1"/>
  </si>
  <si>
    <t>申請者自ら確認のうえ、次の項目にチェックしてください。</t>
    <rPh sb="11" eb="12">
      <t>ツギ</t>
    </rPh>
    <phoneticPr fontId="1"/>
  </si>
  <si>
    <t>〒</t>
    <phoneticPr fontId="1"/>
  </si>
  <si>
    <t>-</t>
    <phoneticPr fontId="1"/>
  </si>
  <si>
    <t>令和</t>
    <rPh sb="0" eb="2">
      <t>レイワ</t>
    </rPh>
    <phoneticPr fontId="1"/>
  </si>
  <si>
    <t>高効率給湯器の設置</t>
    <rPh sb="0" eb="3">
      <t>コウコウリツ</t>
    </rPh>
    <rPh sb="7" eb="9">
      <t>セッチ</t>
    </rPh>
    <phoneticPr fontId="1"/>
  </si>
  <si>
    <t>燃料電池の設置</t>
    <rPh sb="5" eb="7">
      <t>セッチ</t>
    </rPh>
    <phoneticPr fontId="1"/>
  </si>
  <si>
    <t>燃料電池</t>
  </si>
  <si>
    <t>燃料電池</t>
    <phoneticPr fontId="5"/>
  </si>
  <si>
    <r>
      <t>省エネ基準相当</t>
    </r>
    <r>
      <rPr>
        <sz val="10"/>
        <color theme="1"/>
        <rFont val="BIZ UD明朝 Medium"/>
        <family val="1"/>
        <charset val="128"/>
      </rPr>
      <t>（別紙２）</t>
    </r>
    <rPh sb="0" eb="1">
      <t>ショウ</t>
    </rPh>
    <rPh sb="3" eb="5">
      <t>キジュン</t>
    </rPh>
    <rPh sb="5" eb="7">
      <t>ソウトウ</t>
    </rPh>
    <rPh sb="8" eb="10">
      <t>ベッシ</t>
    </rPh>
    <phoneticPr fontId="1"/>
  </si>
  <si>
    <r>
      <t>ZEH水準相当</t>
    </r>
    <r>
      <rPr>
        <sz val="10"/>
        <color theme="1"/>
        <rFont val="BIZ UD明朝 Medium"/>
        <family val="1"/>
        <charset val="128"/>
      </rPr>
      <t>（別紙３）</t>
    </r>
    <rPh sb="3" eb="5">
      <t>スイジュン</t>
    </rPh>
    <rPh sb="5" eb="7">
      <t>ソウトウ</t>
    </rPh>
    <rPh sb="8" eb="10">
      <t>ベッシ</t>
    </rPh>
    <phoneticPr fontId="1"/>
  </si>
  <si>
    <t>設備の効率化に係る補助額は開口部等の断熱化に係る補助額以下となっています。</t>
    <rPh sb="13" eb="16">
      <t>カイコウブ</t>
    </rPh>
    <rPh sb="16" eb="17">
      <t>トウ</t>
    </rPh>
    <phoneticPr fontId="1"/>
  </si>
  <si>
    <t>別紙２、別紙３のいずれか　内訳書</t>
    <rPh sb="0" eb="2">
      <t>ベッシ</t>
    </rPh>
    <rPh sb="4" eb="6">
      <t>ベッシ</t>
    </rPh>
    <phoneticPr fontId="1"/>
  </si>
  <si>
    <t>別紙４　現況写真等</t>
    <phoneticPr fontId="1"/>
  </si>
  <si>
    <t>提出書類</t>
    <rPh sb="0" eb="2">
      <t>テイシュツ</t>
    </rPh>
    <rPh sb="2" eb="4">
      <t>ショルイ</t>
    </rPh>
    <phoneticPr fontId="1"/>
  </si>
  <si>
    <t>・１住戸ごと、施工箇所ごとに１枚作成してください。必要に応じてシートを追加してください。
・補助対象工事を行う予定の箇所ごとに、工事前の状況が確認できる現況写真を貼り付けてください。</t>
    <rPh sb="2" eb="4">
      <t>ジュウコ</t>
    </rPh>
    <rPh sb="7" eb="9">
      <t>セコウ</t>
    </rPh>
    <rPh sb="9" eb="11">
      <t>カショ</t>
    </rPh>
    <rPh sb="15" eb="16">
      <t>マイ</t>
    </rPh>
    <rPh sb="16" eb="18">
      <t>サクセイ</t>
    </rPh>
    <rPh sb="25" eb="27">
      <t>ヒツヨウ</t>
    </rPh>
    <rPh sb="28" eb="29">
      <t>オウ</t>
    </rPh>
    <rPh sb="35" eb="37">
      <t>ツイカ</t>
    </rPh>
    <phoneticPr fontId="1"/>
  </si>
  <si>
    <r>
      <t xml:space="preserve">熱伝導率
</t>
    </r>
    <r>
      <rPr>
        <sz val="9"/>
        <color theme="1"/>
        <rFont val="BIZ UDゴシック"/>
        <family val="3"/>
        <charset val="128"/>
      </rPr>
      <t>(W/(m・K))</t>
    </r>
    <rPh sb="0" eb="1">
      <t>ネツ</t>
    </rPh>
    <rPh sb="1" eb="2">
      <t>デン</t>
    </rPh>
    <rPh sb="2" eb="3">
      <t>ドウ</t>
    </rPh>
    <rPh sb="3" eb="4">
      <t>リツ</t>
    </rPh>
    <phoneticPr fontId="1"/>
  </si>
  <si>
    <t>厚み
（mm）</t>
    <rPh sb="0" eb="1">
      <t>アツ</t>
    </rPh>
    <phoneticPr fontId="1"/>
  </si>
  <si>
    <t>既存外壁、屋根・天井、床の断熱
（断熱材の区分に応じた欄に、使用量を記載してください。）</t>
    <rPh sb="0" eb="2">
      <t>キソン</t>
    </rPh>
    <rPh sb="5" eb="7">
      <t>ヤネ</t>
    </rPh>
    <rPh sb="8" eb="10">
      <t>テンジョウ</t>
    </rPh>
    <rPh sb="11" eb="12">
      <t>ユカ</t>
    </rPh>
    <rPh sb="17" eb="20">
      <t>ダンネツザイ</t>
    </rPh>
    <rPh sb="21" eb="23">
      <t>クブン</t>
    </rPh>
    <rPh sb="24" eb="25">
      <t>オウ</t>
    </rPh>
    <rPh sb="27" eb="28">
      <t>ラン</t>
    </rPh>
    <rPh sb="30" eb="33">
      <t>シヨウリョウ</t>
    </rPh>
    <rPh sb="34" eb="36">
      <t>キサイ</t>
    </rPh>
    <phoneticPr fontId="5"/>
  </si>
  <si>
    <r>
      <t>m</t>
    </r>
    <r>
      <rPr>
        <vertAlign val="superscript"/>
        <sz val="9"/>
        <color theme="1"/>
        <rFont val="BIZ UDPゴシック"/>
        <family val="3"/>
        <charset val="128"/>
      </rPr>
      <t>3</t>
    </r>
    <phoneticPr fontId="5"/>
  </si>
  <si>
    <r>
      <t>m</t>
    </r>
    <r>
      <rPr>
        <vertAlign val="superscript"/>
        <sz val="9"/>
        <color theme="1"/>
        <rFont val="BIZ UDPゴシック"/>
        <family val="3"/>
        <charset val="128"/>
      </rPr>
      <t>3</t>
    </r>
    <phoneticPr fontId="1"/>
  </si>
  <si>
    <r>
      <t>面積
（m</t>
    </r>
    <r>
      <rPr>
        <vertAlign val="superscript"/>
        <sz val="10"/>
        <color theme="1"/>
        <rFont val="BIZ UDゴシック"/>
        <family val="3"/>
        <charset val="128"/>
      </rPr>
      <t>2</t>
    </r>
    <r>
      <rPr>
        <sz val="10"/>
        <color theme="1"/>
        <rFont val="BIZ UDゴシック"/>
        <family val="3"/>
        <charset val="128"/>
      </rPr>
      <t>）</t>
    </r>
    <rPh sb="0" eb="2">
      <t>メンセキ</t>
    </rPh>
    <phoneticPr fontId="1"/>
  </si>
  <si>
    <r>
      <t>使用量
（m</t>
    </r>
    <r>
      <rPr>
        <vertAlign val="superscript"/>
        <sz val="10"/>
        <color theme="1"/>
        <rFont val="BIZ UDゴシック"/>
        <family val="3"/>
        <charset val="128"/>
      </rPr>
      <t>3</t>
    </r>
    <r>
      <rPr>
        <sz val="10"/>
        <color theme="1"/>
        <rFont val="BIZ UDゴシック"/>
        <family val="3"/>
        <charset val="128"/>
      </rPr>
      <t>）</t>
    </r>
    <rPh sb="0" eb="3">
      <t>シヨウリョウ</t>
    </rPh>
    <phoneticPr fontId="1"/>
  </si>
  <si>
    <t>構造補強工事（全体改修とあわせて行う場合に限る）</t>
    <rPh sb="0" eb="6">
      <t>コウゾウホキョウコウジ</t>
    </rPh>
    <rPh sb="7" eb="11">
      <t>ゼンタイカイシュウ</t>
    </rPh>
    <rPh sb="16" eb="17">
      <t>オコナ</t>
    </rPh>
    <rPh sb="18" eb="20">
      <t>バアイ</t>
    </rPh>
    <rPh sb="21" eb="22">
      <t>カギ</t>
    </rPh>
    <phoneticPr fontId="1"/>
  </si>
  <si>
    <t>コージェネレーション設備</t>
    <phoneticPr fontId="5"/>
  </si>
  <si>
    <t>建築確認年月日及び延べ面積が分かる書類（建築確認済証の写し等）</t>
    <phoneticPr fontId="1"/>
  </si>
  <si>
    <t>日～</t>
    <rPh sb="0" eb="1">
      <t>ニチ</t>
    </rPh>
    <phoneticPr fontId="1"/>
  </si>
  <si>
    <t>円／台</t>
    <rPh sb="0" eb="1">
      <t>エン</t>
    </rPh>
    <rPh sb="2" eb="3">
      <t>ダイ</t>
    </rPh>
    <phoneticPr fontId="5"/>
  </si>
  <si>
    <t>円／㎥</t>
    <phoneticPr fontId="5"/>
  </si>
  <si>
    <t>節水型トイレ</t>
    <rPh sb="0" eb="3">
      <t>セッスイガタ</t>
    </rPh>
    <phoneticPr fontId="1"/>
  </si>
  <si>
    <t>円</t>
    <rPh sb="0" eb="1">
      <t>エン</t>
    </rPh>
    <phoneticPr fontId="1"/>
  </si>
  <si>
    <t>円／台</t>
    <rPh sb="0" eb="1">
      <t>エン</t>
    </rPh>
    <rPh sb="2" eb="3">
      <t>ダイ</t>
    </rPh>
    <phoneticPr fontId="1"/>
  </si>
  <si>
    <t>円／台</t>
    <rPh sb="0" eb="2">
      <t>エン･</t>
    </rPh>
    <rPh sb="2" eb="3">
      <t>ダイ</t>
    </rPh>
    <phoneticPr fontId="1"/>
  </si>
  <si>
    <t>省エネ設計</t>
    <rPh sb="0" eb="1">
      <t>ショウ</t>
    </rPh>
    <rPh sb="3" eb="5">
      <t>セッケイ</t>
    </rPh>
    <phoneticPr fontId="1"/>
  </si>
  <si>
    <t>節水型トイレの設置</t>
    <rPh sb="0" eb="3">
      <t>セッスイガタ</t>
    </rPh>
    <rPh sb="7" eb="9">
      <t>セッチ</t>
    </rPh>
    <phoneticPr fontId="1"/>
  </si>
  <si>
    <t>【共同住宅の共有部分（窓・ドア等）を改修する場合】　管理組合の承諾書
　（参考様式３　省エネ改修工事承諾書等）</t>
    <phoneticPr fontId="1"/>
  </si>
  <si>
    <t>掃除しやすい機能なし</t>
    <rPh sb="0" eb="2">
      <t>ソウジ</t>
    </rPh>
    <rPh sb="6" eb="8">
      <t>キノウ</t>
    </rPh>
    <phoneticPr fontId="1"/>
  </si>
  <si>
    <t>掃除しやすい機能あり</t>
    <rPh sb="0" eb="2">
      <t>ソウジ</t>
    </rPh>
    <rPh sb="6" eb="8">
      <t>キノウ</t>
    </rPh>
    <phoneticPr fontId="1"/>
  </si>
  <si>
    <t>【部分改修の場合】　開口部又は躯体等の断熱改修をします。</t>
    <rPh sb="1" eb="3">
      <t>ブブン</t>
    </rPh>
    <rPh sb="3" eb="5">
      <t>カイシュウ</t>
    </rPh>
    <rPh sb="6" eb="8">
      <t>バアイ</t>
    </rPh>
    <rPh sb="10" eb="13">
      <t>カイコウブ</t>
    </rPh>
    <rPh sb="13" eb="14">
      <t>マタ</t>
    </rPh>
    <rPh sb="15" eb="18">
      <t>クタイトウ</t>
    </rPh>
    <rPh sb="19" eb="21">
      <t>ダンネツ</t>
    </rPh>
    <rPh sb="21" eb="23">
      <t>カイシュウ</t>
    </rPh>
    <phoneticPr fontId="1"/>
  </si>
  <si>
    <t>内訳書（ZEH水準相当）</t>
    <rPh sb="0" eb="3">
      <t>ウチワケショ</t>
    </rPh>
    <rPh sb="7" eb="9">
      <t>スイジュン</t>
    </rPh>
    <rPh sb="9" eb="11">
      <t>ソウトウ</t>
    </rPh>
    <phoneticPr fontId="1"/>
  </si>
  <si>
    <t>内訳書（省エネ基準相当）</t>
    <rPh sb="0" eb="3">
      <t>ウチワケショ</t>
    </rPh>
    <rPh sb="4" eb="5">
      <t>ショウ</t>
    </rPh>
    <rPh sb="7" eb="9">
      <t>キジュン</t>
    </rPh>
    <rPh sb="9" eb="11">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</si>
</sst>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円&quot;"/>
    <numFmt numFmtId="177" formatCode="#,##0_);[Red]\(#,##0\)"/>
    <numFmt numFmtId="178" formatCode="[$-411]ggg\ e\ &quot;年&quot;\ m\ &quot;月&quot;\ d\ &quot;日&quot;"/>
    <numFmt numFmtId="179" formatCode="#,##0.0;[Red]\-#,##0.0"/>
    <numFmt numFmtId="180" formatCode="#,##0.0_ "/>
    <numFmt numFmtId="181" formatCode="0.0_);[Red]\(0.0\)"/>
    <numFmt numFmtId="182" formatCode="0.0"/>
  </numFmts>
  <fonts count="51" x14ac:knownFonts="1">
    <font>
      <sz val="11"/>
      <color theme="1"/>
      <name val="ＭＳ Ｐゴシック"/>
      <family val="2"/>
      <scheme val="minor"/>
    </font>
    <font>
      <sz val="6"/>
      <name val="ＭＳ Ｐゴシック"/>
      <family val="3"/>
      <charset val="128"/>
      <scheme val="minor"/>
    </font>
    <font>
      <sz val="12"/>
      <name val="ＭＳ Ｐ明朝"/>
      <family val="1"/>
      <charset val="128"/>
    </font>
    <font>
      <sz val="11"/>
      <name val="ＭＳ Ｐゴシック"/>
      <family val="3"/>
      <charset val="128"/>
    </font>
    <font>
      <sz val="11"/>
      <color theme="1"/>
      <name val="ＭＳ Ｐゴシック"/>
      <family val="2"/>
      <scheme val="minor"/>
    </font>
    <font>
      <sz val="6"/>
      <name val="ＭＳ Ｐゴシック"/>
      <family val="2"/>
      <charset val="128"/>
      <scheme val="minor"/>
    </font>
    <font>
      <sz val="10"/>
      <color theme="1"/>
      <name val="BIZ UD明朝 Medium"/>
      <family val="1"/>
      <charset val="128"/>
    </font>
    <font>
      <sz val="11"/>
      <color theme="1"/>
      <name val="BIZ UD明朝 Medium"/>
      <family val="1"/>
      <charset val="128"/>
    </font>
    <font>
      <sz val="8"/>
      <color theme="1"/>
      <name val="BIZ UD明朝 Medium"/>
      <family val="1"/>
      <charset val="128"/>
    </font>
    <font>
      <sz val="7"/>
      <color theme="1"/>
      <name val="BIZ UD明朝 Medium"/>
      <family val="1"/>
      <charset val="128"/>
    </font>
    <font>
      <sz val="8"/>
      <color theme="1"/>
      <name val="BIZ UDPゴシック"/>
      <family val="3"/>
      <charset val="128"/>
    </font>
    <font>
      <sz val="11"/>
      <color theme="1"/>
      <name val="BIZ UDゴシック"/>
      <family val="3"/>
      <charset val="128"/>
    </font>
    <font>
      <sz val="9"/>
      <color theme="1"/>
      <name val="BIZ UDPゴシック"/>
      <family val="3"/>
      <charset val="128"/>
    </font>
    <font>
      <b/>
      <sz val="12"/>
      <color theme="1"/>
      <name val="BIZ UDPゴシック"/>
      <family val="3"/>
      <charset val="128"/>
    </font>
    <font>
      <b/>
      <sz val="11"/>
      <color theme="1"/>
      <name val="BIZ UD明朝 Medium"/>
      <family val="1"/>
      <charset val="128"/>
    </font>
    <font>
      <u/>
      <sz val="11"/>
      <color theme="10"/>
      <name val="ＭＳ Ｐゴシック"/>
      <family val="2"/>
      <scheme val="minor"/>
    </font>
    <font>
      <b/>
      <sz val="14"/>
      <color theme="1"/>
      <name val="BIZ UD明朝 Medium"/>
      <family val="1"/>
      <charset val="128"/>
    </font>
    <font>
      <sz val="9"/>
      <color theme="1"/>
      <name val="BIZ UD明朝 Medium"/>
      <family val="1"/>
      <charset val="128"/>
    </font>
    <font>
      <b/>
      <sz val="16"/>
      <color theme="1"/>
      <name val="BIZ UD明朝 Medium"/>
      <family val="1"/>
      <charset val="128"/>
    </font>
    <font>
      <sz val="10"/>
      <color theme="1"/>
      <name val="BIZ UDゴシック"/>
      <family val="3"/>
      <charset val="128"/>
    </font>
    <font>
      <sz val="8"/>
      <color theme="1"/>
      <name val="BIZ UDゴシック"/>
      <family val="3"/>
      <charset val="128"/>
    </font>
    <font>
      <b/>
      <sz val="12"/>
      <color theme="1"/>
      <name val="BIZ UDゴシック"/>
      <family val="3"/>
      <charset val="128"/>
    </font>
    <font>
      <vertAlign val="superscript"/>
      <sz val="10"/>
      <color theme="1"/>
      <name val="BIZ UDゴシック"/>
      <family val="3"/>
      <charset val="128"/>
    </font>
    <font>
      <sz val="12"/>
      <color theme="1"/>
      <name val="BIZ UD明朝 Medium"/>
      <family val="1"/>
      <charset val="128"/>
    </font>
    <font>
      <b/>
      <sz val="12"/>
      <color theme="1"/>
      <name val="BIZ UD明朝 Medium"/>
      <family val="1"/>
      <charset val="128"/>
    </font>
    <font>
      <sz val="16"/>
      <color theme="1"/>
      <name val="BIZ UD明朝 Medium"/>
      <family val="1"/>
      <charset val="128"/>
    </font>
    <font>
      <sz val="6"/>
      <color theme="1"/>
      <name val="BIZ UD明朝 Medium"/>
      <family val="1"/>
      <charset val="128"/>
    </font>
    <font>
      <sz val="10.5"/>
      <color theme="1"/>
      <name val="BIZ UD明朝 Medium"/>
      <family val="1"/>
      <charset val="128"/>
    </font>
    <font>
      <u/>
      <sz val="11"/>
      <color theme="1"/>
      <name val="ＭＳ Ｐゴシック"/>
      <family val="2"/>
      <scheme val="minor"/>
    </font>
    <font>
      <sz val="11"/>
      <name val="BIZ UD明朝 Medium"/>
      <family val="1"/>
      <charset val="128"/>
    </font>
    <font>
      <sz val="12"/>
      <name val="BIZ UDゴシック"/>
      <family val="3"/>
      <charset val="128"/>
    </font>
    <font>
      <sz val="12"/>
      <color theme="1"/>
      <name val="BIZ UDゴシック"/>
      <family val="3"/>
      <charset val="128"/>
    </font>
    <font>
      <sz val="11"/>
      <color indexed="8"/>
      <name val="BIZ UDPゴシック"/>
      <family val="3"/>
      <charset val="128"/>
    </font>
    <font>
      <sz val="9"/>
      <name val="BIZ UDPゴシック"/>
      <family val="3"/>
      <charset val="128"/>
    </font>
    <font>
      <b/>
      <sz val="9"/>
      <color theme="1"/>
      <name val="BIZ UDPゴシック"/>
      <family val="3"/>
      <charset val="128"/>
    </font>
    <font>
      <sz val="11"/>
      <name val="BIZ UDゴシック"/>
      <family val="3"/>
      <charset val="128"/>
    </font>
    <font>
      <b/>
      <sz val="16"/>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2"/>
      <name val="BIZ UD明朝 Medium"/>
      <family val="1"/>
      <charset val="128"/>
    </font>
    <font>
      <sz val="18"/>
      <name val="BIZ UDゴシック"/>
      <family val="3"/>
      <charset val="128"/>
    </font>
    <font>
      <b/>
      <sz val="11"/>
      <name val="BIZ UDゴシック"/>
      <family val="3"/>
      <charset val="128"/>
    </font>
    <font>
      <sz val="9"/>
      <color theme="1"/>
      <name val="BIZ UDゴシック"/>
      <family val="3"/>
      <charset val="128"/>
    </font>
    <font>
      <vertAlign val="superscript"/>
      <sz val="9"/>
      <color theme="1"/>
      <name val="BIZ UD明朝 Medium"/>
      <family val="1"/>
      <charset val="128"/>
    </font>
    <font>
      <sz val="11"/>
      <name val="BIZ UDP明朝 Medium"/>
      <family val="1"/>
      <charset val="128"/>
    </font>
    <font>
      <sz val="12"/>
      <name val="BIZ UDP明朝 Medium"/>
      <family val="1"/>
      <charset val="128"/>
    </font>
    <font>
      <b/>
      <sz val="16"/>
      <color theme="1"/>
      <name val="BIZ UDゴシック"/>
      <family val="3"/>
      <charset val="128"/>
    </font>
    <font>
      <sz val="14"/>
      <color theme="1"/>
      <name val="BIZ UDゴシック"/>
      <family val="3"/>
      <charset val="128"/>
    </font>
    <font>
      <vertAlign val="superscript"/>
      <sz val="9"/>
      <color theme="1"/>
      <name val="BIZ UDPゴシック"/>
      <family val="3"/>
      <charset val="128"/>
    </font>
    <font>
      <sz val="10"/>
      <name val="BIZ UD明朝 Medium"/>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99CCFF"/>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right/>
      <top/>
      <bottom style="medium">
        <color indexed="64"/>
      </bottom>
      <diagonal/>
    </border>
    <border>
      <left/>
      <right/>
      <top style="double">
        <color indexed="64"/>
      </top>
      <bottom style="thin">
        <color indexed="64"/>
      </bottom>
      <diagonal/>
    </border>
    <border>
      <left style="thin">
        <color indexed="64"/>
      </left>
      <right/>
      <top/>
      <bottom style="double">
        <color indexed="64"/>
      </bottom>
      <diagonal/>
    </border>
    <border>
      <left/>
      <right style="thin">
        <color auto="1"/>
      </right>
      <top/>
      <bottom style="double">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style="thin">
        <color indexed="64"/>
      </top>
      <bottom style="thin">
        <color indexed="64"/>
      </bottom>
      <diagonal/>
    </border>
    <border>
      <left/>
      <right/>
      <top style="thick">
        <color indexed="64"/>
      </top>
      <bottom style="thick">
        <color indexed="64"/>
      </bottom>
      <diagonal/>
    </border>
    <border>
      <left/>
      <right/>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double">
        <color auto="1"/>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auto="1"/>
      </left>
      <right style="medium">
        <color indexed="64"/>
      </right>
      <top/>
      <bottom style="medium">
        <color indexed="64"/>
      </bottom>
      <diagonal/>
    </border>
    <border>
      <left style="hair">
        <color auto="1"/>
      </left>
      <right style="medium">
        <color indexed="64"/>
      </right>
      <top style="double">
        <color indexed="64"/>
      </top>
      <bottom style="thin">
        <color indexed="64"/>
      </bottom>
      <diagonal/>
    </border>
    <border>
      <left style="hair">
        <color auto="1"/>
      </left>
      <right/>
      <top style="double">
        <color indexed="64"/>
      </top>
      <bottom style="thin">
        <color indexed="64"/>
      </bottom>
      <diagonal/>
    </border>
    <border>
      <left style="hair">
        <color auto="1"/>
      </left>
      <right style="medium">
        <color indexed="64"/>
      </right>
      <top/>
      <bottom/>
      <diagonal/>
    </border>
    <border>
      <left style="hair">
        <color indexed="64"/>
      </left>
      <right style="medium">
        <color indexed="64"/>
      </right>
      <top style="double">
        <color indexed="64"/>
      </top>
      <bottom style="medium">
        <color indexed="64"/>
      </bottom>
      <diagonal/>
    </border>
    <border>
      <left/>
      <right/>
      <top style="double">
        <color indexed="64"/>
      </top>
      <bottom/>
      <diagonal/>
    </border>
    <border>
      <left style="hair">
        <color auto="1"/>
      </left>
      <right/>
      <top style="double">
        <color auto="1"/>
      </top>
      <bottom style="double">
        <color auto="1"/>
      </bottom>
      <diagonal/>
    </border>
    <border>
      <left/>
      <right style="hair">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indexed="64"/>
      </top>
      <bottom style="thick">
        <color indexed="64"/>
      </bottom>
      <diagonal/>
    </border>
    <border>
      <left/>
      <right/>
      <top style="thin">
        <color indexed="64"/>
      </top>
      <bottom style="thick">
        <color indexed="64"/>
      </bottom>
      <diagonal/>
    </border>
    <border>
      <left style="hair">
        <color indexed="64"/>
      </left>
      <right style="medium">
        <color indexed="64"/>
      </right>
      <top/>
      <bottom style="thick">
        <color indexed="64"/>
      </bottom>
      <diagonal/>
    </border>
    <border>
      <left style="hair">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s>
  <cellStyleXfs count="5">
    <xf numFmtId="0" fontId="0" fillId="0" borderId="0"/>
    <xf numFmtId="0" fontId="3" fillId="0" borderId="0"/>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5" fillId="0" borderId="0" applyNumberFormat="0" applyFill="0" applyBorder="0" applyAlignment="0" applyProtection="0"/>
  </cellStyleXfs>
  <cellXfs count="656">
    <xf numFmtId="0" fontId="0" fillId="0" borderId="0" xfId="0"/>
    <xf numFmtId="0" fontId="2" fillId="0" borderId="2" xfId="0" applyFont="1" applyBorder="1" applyAlignment="1" applyProtection="1">
      <alignment vertical="center"/>
      <protection locked="0"/>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0" fillId="0" borderId="0" xfId="0" applyAlignment="1">
      <alignment vertical="center"/>
    </xf>
    <xf numFmtId="0" fontId="0" fillId="0" borderId="2" xfId="0" applyBorder="1" applyAlignment="1">
      <alignment vertical="center"/>
    </xf>
    <xf numFmtId="0" fontId="2" fillId="0" borderId="2"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7" fillId="0" borderId="1" xfId="0" applyFont="1" applyBorder="1" applyAlignment="1">
      <alignment vertical="center"/>
    </xf>
    <xf numFmtId="0" fontId="12" fillId="0" borderId="89" xfId="0" applyFont="1" applyBorder="1" applyAlignment="1">
      <alignment horizontal="center" vertical="center" shrinkToFit="1"/>
    </xf>
    <xf numFmtId="0" fontId="12" fillId="0" borderId="0" xfId="0" applyFont="1" applyAlignment="1">
      <alignment vertical="center" shrinkToFit="1"/>
    </xf>
    <xf numFmtId="0" fontId="10" fillId="0" borderId="75" xfId="0" applyFont="1" applyBorder="1" applyAlignment="1">
      <alignment horizontal="center" vertical="center" shrinkToFi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shrinkToFit="1"/>
    </xf>
    <xf numFmtId="0" fontId="7" fillId="0" borderId="1" xfId="0" applyFont="1" applyBorder="1" applyAlignment="1">
      <alignment horizontal="center" vertical="center"/>
    </xf>
    <xf numFmtId="0" fontId="7" fillId="0" borderId="0" xfId="0" applyFont="1"/>
    <xf numFmtId="0" fontId="7" fillId="0" borderId="0" xfId="0" applyFont="1" applyAlignment="1">
      <alignment horizontal="center" vertical="top"/>
    </xf>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right"/>
    </xf>
    <xf numFmtId="0" fontId="6" fillId="0" borderId="0" xfId="0" applyFont="1" applyAlignment="1">
      <alignment horizontal="left" vertical="center"/>
    </xf>
    <xf numFmtId="0" fontId="6" fillId="0" borderId="0" xfId="0" applyFont="1"/>
    <xf numFmtId="0" fontId="9" fillId="0" borderId="0" xfId="0" applyFont="1"/>
    <xf numFmtId="0" fontId="17" fillId="0" borderId="0" xfId="0" applyFont="1" applyAlignment="1">
      <alignment horizontal="left" vertical="center"/>
    </xf>
    <xf numFmtId="0" fontId="7" fillId="0" borderId="0" xfId="0" applyFont="1" applyAlignment="1">
      <alignment horizontal="left" vertical="center"/>
    </xf>
    <xf numFmtId="0" fontId="17" fillId="0" borderId="0" xfId="0" applyFont="1" applyAlignment="1">
      <alignment horizontal="center" vertical="center"/>
    </xf>
    <xf numFmtId="0" fontId="7" fillId="0" borderId="0" xfId="0" applyFont="1" applyAlignment="1">
      <alignment horizontal="right" vertical="center"/>
    </xf>
    <xf numFmtId="0" fontId="17"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17" fillId="0" borderId="0" xfId="0" applyFont="1"/>
    <xf numFmtId="0" fontId="8" fillId="0" borderId="0" xfId="0" applyFont="1"/>
    <xf numFmtId="0" fontId="6" fillId="0" borderId="0" xfId="0" applyFont="1" applyAlignment="1">
      <alignment horizontal="center" vertical="center" wrapText="1"/>
    </xf>
    <xf numFmtId="0" fontId="14" fillId="0" borderId="0" xfId="0" applyFont="1" applyAlignment="1">
      <alignment vertical="center"/>
    </xf>
    <xf numFmtId="0" fontId="6" fillId="0" borderId="0" xfId="0" applyFont="1" applyAlignment="1">
      <alignment horizontal="left" vertical="center" wrapText="1"/>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0" borderId="0" xfId="0" applyFont="1" applyAlignment="1">
      <alignment horizontal="right" vertical="top"/>
    </xf>
    <xf numFmtId="0" fontId="19" fillId="0" borderId="3" xfId="0"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vertical="top"/>
    </xf>
    <xf numFmtId="0" fontId="19" fillId="0" borderId="0" xfId="0" applyFont="1"/>
    <xf numFmtId="0" fontId="19" fillId="0" borderId="2" xfId="0" applyFont="1" applyBorder="1" applyAlignment="1">
      <alignment horizontal="center" vertical="center" wrapText="1"/>
    </xf>
    <xf numFmtId="0" fontId="19" fillId="2" borderId="2" xfId="0" applyFont="1" applyFill="1" applyBorder="1" applyAlignment="1">
      <alignment horizontal="center" vertical="center"/>
    </xf>
    <xf numFmtId="0" fontId="19" fillId="0" borderId="0" xfId="0" applyFont="1" applyAlignment="1">
      <alignment horizontal="center"/>
    </xf>
    <xf numFmtId="0" fontId="19" fillId="0" borderId="0" xfId="0" applyFont="1" applyAlignment="1">
      <alignment horizontal="left" vertical="top" wrapText="1"/>
    </xf>
    <xf numFmtId="6" fontId="19" fillId="0" borderId="0" xfId="3" applyFont="1" applyBorder="1" applyAlignment="1"/>
    <xf numFmtId="6" fontId="19" fillId="0" borderId="0" xfId="3" applyFont="1" applyBorder="1" applyAlignment="1">
      <alignment horizontal="center"/>
    </xf>
    <xf numFmtId="6" fontId="19" fillId="0" borderId="0" xfId="3" applyFont="1" applyAlignment="1"/>
    <xf numFmtId="0" fontId="19" fillId="0" borderId="0" xfId="0" applyFont="1" applyAlignment="1">
      <alignment horizontal="left" vertical="top"/>
    </xf>
    <xf numFmtId="0" fontId="7" fillId="0" borderId="0" xfId="0" applyFont="1" applyAlignment="1">
      <alignment vertical="top"/>
    </xf>
    <xf numFmtId="0" fontId="17" fillId="0" borderId="0" xfId="0" applyFont="1" applyAlignment="1">
      <alignment horizontal="left" vertical="top"/>
    </xf>
    <xf numFmtId="0" fontId="19" fillId="0" borderId="0" xfId="0" applyFont="1" applyAlignment="1">
      <alignment horizontal="right" vertical="top"/>
    </xf>
    <xf numFmtId="0" fontId="7" fillId="0" borderId="0" xfId="0" applyFont="1" applyAlignment="1">
      <alignment vertical="center" wrapText="1"/>
    </xf>
    <xf numFmtId="0" fontId="6" fillId="0" borderId="0" xfId="0" applyFont="1" applyAlignment="1">
      <alignment vertical="center" wrapText="1"/>
    </xf>
    <xf numFmtId="0" fontId="23" fillId="0" borderId="0" xfId="0" applyFont="1" applyAlignment="1">
      <alignment vertical="center"/>
    </xf>
    <xf numFmtId="49" fontId="23" fillId="0" borderId="0" xfId="0" applyNumberFormat="1" applyFont="1" applyAlignment="1">
      <alignment vertical="center"/>
    </xf>
    <xf numFmtId="0" fontId="18" fillId="0" borderId="0" xfId="0" applyFont="1" applyAlignment="1">
      <alignment vertical="center"/>
    </xf>
    <xf numFmtId="0" fontId="23" fillId="0" borderId="0" xfId="0" applyFont="1" applyAlignment="1">
      <alignment horizontal="justify" vertical="center"/>
    </xf>
    <xf numFmtId="0" fontId="25" fillId="0" borderId="0" xfId="0" applyFont="1" applyAlignment="1">
      <alignment horizontal="center" vertical="center"/>
    </xf>
    <xf numFmtId="0" fontId="23" fillId="0" borderId="0" xfId="0" applyFont="1" applyAlignment="1">
      <alignment horizontal="center" vertical="center"/>
    </xf>
    <xf numFmtId="49" fontId="7" fillId="0" borderId="0" xfId="0" applyNumberFormat="1" applyFont="1" applyAlignment="1">
      <alignment vertical="center"/>
    </xf>
    <xf numFmtId="0" fontId="7" fillId="0" borderId="0" xfId="0" applyFont="1" applyAlignment="1">
      <alignment horizontal="justify" vertical="center"/>
    </xf>
    <xf numFmtId="178" fontId="23" fillId="0" borderId="0" xfId="0" applyNumberFormat="1" applyFont="1" applyAlignment="1">
      <alignment horizontal="right" vertical="center"/>
    </xf>
    <xf numFmtId="49" fontId="23" fillId="2" borderId="0" xfId="0" applyNumberFormat="1" applyFont="1" applyFill="1" applyAlignment="1" applyProtection="1">
      <alignment horizontal="center" vertical="center"/>
      <protection locked="0"/>
    </xf>
    <xf numFmtId="178" fontId="23" fillId="0" borderId="0" xfId="0" applyNumberFormat="1" applyFont="1" applyAlignment="1">
      <alignment vertical="center"/>
    </xf>
    <xf numFmtId="178" fontId="23" fillId="0" borderId="0" xfId="0" applyNumberFormat="1" applyFont="1" applyAlignment="1">
      <alignment horizontal="center" vertical="center"/>
    </xf>
    <xf numFmtId="56" fontId="23" fillId="0" borderId="0" xfId="0" applyNumberFormat="1" applyFont="1" applyAlignment="1">
      <alignment vertical="center"/>
    </xf>
    <xf numFmtId="0" fontId="23"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pplyProtection="1">
      <alignment horizontal="center" vertical="center" shrinkToFit="1"/>
      <protection locked="0"/>
    </xf>
    <xf numFmtId="49" fontId="26" fillId="0" borderId="0" xfId="0" applyNumberFormat="1" applyFont="1" applyAlignment="1">
      <alignment vertical="center"/>
    </xf>
    <xf numFmtId="0" fontId="26" fillId="0" borderId="0" xfId="0" applyFont="1" applyAlignment="1">
      <alignment vertical="center"/>
    </xf>
    <xf numFmtId="0" fontId="8" fillId="0" borderId="0" xfId="0" applyFont="1" applyAlignment="1">
      <alignment vertical="center"/>
    </xf>
    <xf numFmtId="49" fontId="7" fillId="0" borderId="0" xfId="0" applyNumberFormat="1" applyFont="1" applyAlignment="1">
      <alignment horizontal="center" vertical="center"/>
    </xf>
    <xf numFmtId="0" fontId="7" fillId="2" borderId="9" xfId="0" applyFont="1" applyFill="1" applyBorder="1" applyAlignment="1">
      <alignment horizontal="center" vertical="center" wrapText="1"/>
    </xf>
    <xf numFmtId="0" fontId="7" fillId="0" borderId="8" xfId="0" applyFont="1" applyBorder="1" applyAlignment="1">
      <alignment vertical="center"/>
    </xf>
    <xf numFmtId="0" fontId="7" fillId="2" borderId="8" xfId="0" applyFont="1" applyFill="1" applyBorder="1" applyAlignment="1">
      <alignment horizontal="center" vertical="center" wrapText="1"/>
    </xf>
    <xf numFmtId="0" fontId="7" fillId="0" borderId="10" xfId="0" applyFont="1" applyBorder="1" applyAlignment="1">
      <alignment vertical="center" wrapText="1"/>
    </xf>
    <xf numFmtId="0" fontId="7" fillId="0" borderId="0" xfId="0" applyFont="1" applyAlignment="1">
      <alignment horizontal="center" vertical="center" wrapText="1"/>
    </xf>
    <xf numFmtId="0" fontId="7" fillId="0" borderId="13"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0" fontId="7" fillId="0" borderId="12" xfId="0" applyFont="1" applyBorder="1" applyAlignment="1">
      <alignment vertical="center" shrinkToFit="1"/>
    </xf>
    <xf numFmtId="49" fontId="14" fillId="0" borderId="0" xfId="0" applyNumberFormat="1" applyFont="1" applyAlignment="1">
      <alignment vertical="center"/>
    </xf>
    <xf numFmtId="0" fontId="14" fillId="0" borderId="0" xfId="0" applyFont="1" applyAlignment="1">
      <alignment horizontal="left" vertical="center"/>
    </xf>
    <xf numFmtId="0" fontId="7" fillId="0" borderId="0" xfId="0" applyFont="1" applyAlignment="1">
      <alignment horizontal="right" vertical="center" wrapText="1"/>
    </xf>
    <xf numFmtId="0" fontId="7" fillId="0" borderId="4" xfId="0" applyFont="1" applyBorder="1" applyAlignment="1">
      <alignment horizontal="center" vertical="center" shrinkToFit="1"/>
    </xf>
    <xf numFmtId="0" fontId="7" fillId="0" borderId="4" xfId="0" applyFont="1" applyBorder="1" applyAlignment="1">
      <alignment vertical="center" shrinkToFit="1"/>
    </xf>
    <xf numFmtId="0" fontId="7" fillId="0" borderId="4" xfId="0" applyFont="1" applyBorder="1" applyAlignment="1">
      <alignment vertical="center"/>
    </xf>
    <xf numFmtId="0" fontId="6" fillId="0" borderId="5" xfId="0" applyFont="1" applyBorder="1" applyAlignment="1">
      <alignment horizontal="right" vertical="center"/>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6" fillId="0" borderId="5" xfId="0" applyFont="1" applyBorder="1" applyAlignment="1">
      <alignment vertical="center"/>
    </xf>
    <xf numFmtId="0" fontId="7" fillId="2" borderId="4" xfId="0" applyFont="1" applyFill="1" applyBorder="1" applyAlignment="1">
      <alignment horizontal="center" vertical="center"/>
    </xf>
    <xf numFmtId="0" fontId="7" fillId="0" borderId="4" xfId="0" applyFont="1" applyBorder="1" applyAlignment="1">
      <alignment horizontal="distributed" vertical="center"/>
    </xf>
    <xf numFmtId="0" fontId="7" fillId="0" borderId="4" xfId="0" applyFont="1" applyBorder="1" applyAlignment="1">
      <alignment horizontal="center" vertical="center"/>
    </xf>
    <xf numFmtId="180" fontId="7" fillId="0" borderId="4" xfId="0" applyNumberFormat="1" applyFont="1" applyBorder="1" applyAlignment="1">
      <alignment vertical="center" shrinkToFit="1"/>
    </xf>
    <xf numFmtId="0" fontId="7" fillId="0" borderId="4" xfId="0" applyFont="1" applyBorder="1" applyAlignment="1">
      <alignment horizontal="right" vertical="center"/>
    </xf>
    <xf numFmtId="0" fontId="7" fillId="0" borderId="4" xfId="0" applyFont="1" applyBorder="1" applyAlignment="1">
      <alignment horizontal="left" vertical="center"/>
    </xf>
    <xf numFmtId="0" fontId="6" fillId="0" borderId="5" xfId="0" applyFont="1" applyBorder="1" applyAlignment="1">
      <alignment vertical="center" shrinkToFit="1"/>
    </xf>
    <xf numFmtId="0" fontId="6" fillId="0" borderId="2" xfId="0" applyFont="1" applyBorder="1" applyAlignment="1">
      <alignment horizontal="right" vertical="center"/>
    </xf>
    <xf numFmtId="0" fontId="7" fillId="2" borderId="3" xfId="0" applyFont="1" applyFill="1" applyBorder="1" applyAlignment="1">
      <alignment horizontal="center" vertical="center"/>
    </xf>
    <xf numFmtId="0" fontId="7" fillId="0" borderId="5" xfId="0" applyFont="1" applyBorder="1" applyAlignment="1">
      <alignment vertical="center"/>
    </xf>
    <xf numFmtId="0" fontId="7" fillId="0" borderId="10" xfId="0" applyFont="1" applyBorder="1" applyAlignment="1">
      <alignment vertical="center"/>
    </xf>
    <xf numFmtId="0" fontId="7" fillId="0" borderId="12"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76" fontId="7" fillId="0" borderId="4" xfId="0" applyNumberFormat="1" applyFont="1" applyBorder="1" applyAlignment="1" applyProtection="1">
      <alignment vertical="center" shrinkToFit="1"/>
      <protection locked="0"/>
    </xf>
    <xf numFmtId="0" fontId="7" fillId="0" borderId="13" xfId="0" applyFont="1" applyBorder="1" applyAlignment="1">
      <alignment horizontal="center" vertical="center" shrinkToFit="1"/>
    </xf>
    <xf numFmtId="49" fontId="7" fillId="2" borderId="4" xfId="0" applyNumberFormat="1" applyFont="1" applyFill="1" applyBorder="1" applyAlignment="1" applyProtection="1">
      <alignment horizontal="center" vertical="center" shrinkToFit="1"/>
      <protection locked="0"/>
    </xf>
    <xf numFmtId="0" fontId="7" fillId="0" borderId="4" xfId="0" applyFont="1" applyBorder="1" applyAlignment="1" applyProtection="1">
      <alignment vertical="center" shrinkToFit="1"/>
      <protection locked="0"/>
    </xf>
    <xf numFmtId="49" fontId="7" fillId="2" borderId="1" xfId="0" applyNumberFormat="1" applyFont="1" applyFill="1" applyBorder="1" applyAlignment="1" applyProtection="1">
      <alignment horizontal="center" vertical="center" shrinkToFit="1"/>
      <protection locked="0"/>
    </xf>
    <xf numFmtId="0" fontId="7" fillId="0" borderId="1" xfId="0" applyFont="1" applyBorder="1" applyAlignment="1" applyProtection="1">
      <alignment vertical="center" shrinkToFit="1"/>
      <protection locked="0"/>
    </xf>
    <xf numFmtId="49" fontId="7" fillId="0" borderId="0" xfId="0" applyNumberFormat="1" applyFont="1" applyAlignment="1">
      <alignment horizontal="left" vertical="center"/>
    </xf>
    <xf numFmtId="0" fontId="7" fillId="2" borderId="3" xfId="0" applyFont="1" applyFill="1" applyBorder="1" applyAlignment="1">
      <alignment horizontal="center" vertical="center" wrapText="1"/>
    </xf>
    <xf numFmtId="0" fontId="7" fillId="0" borderId="95" xfId="0" applyFont="1" applyBorder="1" applyAlignment="1">
      <alignment horizontal="center" vertical="center" shrinkToFit="1"/>
    </xf>
    <xf numFmtId="0" fontId="19" fillId="0" borderId="0" xfId="0" applyFont="1" applyAlignment="1">
      <alignment vertical="center"/>
    </xf>
    <xf numFmtId="0" fontId="7" fillId="0" borderId="0" xfId="0" applyFont="1" applyAlignment="1">
      <alignment vertical="top" wrapText="1"/>
    </xf>
    <xf numFmtId="0" fontId="7" fillId="0" borderId="0" xfId="0" applyFont="1" applyAlignment="1">
      <alignment horizontal="center" vertical="top" wrapText="1" shrinkToFit="1"/>
    </xf>
    <xf numFmtId="0" fontId="7" fillId="0" borderId="0" xfId="0" applyFont="1" applyAlignment="1">
      <alignment vertical="top" wrapText="1" shrinkToFit="1"/>
    </xf>
    <xf numFmtId="38" fontId="7" fillId="0" borderId="0" xfId="0" applyNumberFormat="1" applyFont="1" applyAlignment="1">
      <alignment vertical="top" wrapText="1" shrinkToFit="1"/>
    </xf>
    <xf numFmtId="49" fontId="7" fillId="2" borderId="60" xfId="0" applyNumberFormat="1" applyFont="1" applyFill="1" applyBorder="1" applyAlignment="1">
      <alignment horizontal="center" vertical="center"/>
    </xf>
    <xf numFmtId="49" fontId="7" fillId="2" borderId="56" xfId="0" applyNumberFormat="1" applyFont="1" applyFill="1" applyBorder="1" applyAlignment="1">
      <alignment horizontal="center" vertical="center"/>
    </xf>
    <xf numFmtId="49" fontId="7" fillId="2" borderId="104" xfId="0" applyNumberFormat="1" applyFont="1" applyFill="1" applyBorder="1" applyAlignment="1">
      <alignment horizontal="center" vertical="center"/>
    </xf>
    <xf numFmtId="49" fontId="7" fillId="2" borderId="95" xfId="0" applyNumberFormat="1" applyFont="1" applyFill="1" applyBorder="1"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vertical="center" wrapText="1" shrinkToFit="1"/>
    </xf>
    <xf numFmtId="38" fontId="7" fillId="0" borderId="0" xfId="0" applyNumberFormat="1" applyFont="1" applyAlignment="1">
      <alignment vertical="center" wrapText="1" shrinkToFit="1"/>
    </xf>
    <xf numFmtId="38" fontId="7" fillId="0" borderId="0" xfId="0" applyNumberFormat="1" applyFont="1" applyAlignment="1">
      <alignment vertical="center" wrapText="1"/>
    </xf>
    <xf numFmtId="38" fontId="7" fillId="0" borderId="0" xfId="0" applyNumberFormat="1" applyFont="1" applyAlignment="1">
      <alignment horizontal="center" vertical="center" wrapText="1"/>
    </xf>
    <xf numFmtId="0" fontId="7" fillId="0" borderId="0" xfId="0" applyFont="1" applyAlignment="1">
      <alignment vertical="center" shrinkToFit="1"/>
    </xf>
    <xf numFmtId="38" fontId="7" fillId="0" borderId="0" xfId="0" applyNumberFormat="1" applyFont="1" applyAlignment="1">
      <alignment horizontal="center" vertical="center" wrapText="1" shrinkToFit="1"/>
    </xf>
    <xf numFmtId="0" fontId="7" fillId="4" borderId="0" xfId="0" applyFont="1" applyFill="1" applyAlignment="1">
      <alignment horizontal="center" vertical="center" wrapText="1"/>
    </xf>
    <xf numFmtId="0" fontId="7" fillId="4" borderId="0" xfId="0" applyFont="1" applyFill="1" applyAlignment="1">
      <alignment horizontal="center" vertical="center" shrinkToFi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shrinkToFit="1"/>
    </xf>
    <xf numFmtId="49" fontId="7" fillId="4" borderId="48" xfId="0" applyNumberFormat="1" applyFont="1" applyFill="1" applyBorder="1" applyAlignment="1">
      <alignment horizontal="center" vertical="center"/>
    </xf>
    <xf numFmtId="49" fontId="7" fillId="4" borderId="56" xfId="0" applyNumberFormat="1" applyFont="1" applyFill="1" applyBorder="1" applyAlignment="1">
      <alignment horizontal="center" vertical="center"/>
    </xf>
    <xf numFmtId="49" fontId="7" fillId="4" borderId="59" xfId="0" applyNumberFormat="1" applyFont="1" applyFill="1" applyBorder="1" applyAlignment="1">
      <alignment horizontal="center" vertical="center"/>
    </xf>
    <xf numFmtId="49" fontId="7" fillId="4" borderId="105" xfId="0" applyNumberFormat="1" applyFont="1" applyFill="1" applyBorder="1" applyAlignment="1">
      <alignment horizontal="center" vertical="center"/>
    </xf>
    <xf numFmtId="0" fontId="19" fillId="0" borderId="0" xfId="0" applyFont="1" applyAlignment="1">
      <alignment horizontal="center" vertical="center" wrapText="1" shrinkToFit="1"/>
    </xf>
    <xf numFmtId="0" fontId="19" fillId="0" borderId="0" xfId="0" applyFont="1" applyAlignment="1">
      <alignment vertical="center" wrapText="1" shrinkToFit="1"/>
    </xf>
    <xf numFmtId="0" fontId="19" fillId="0" borderId="0" xfId="0" applyFont="1" applyAlignment="1">
      <alignment vertical="center" shrinkToFit="1"/>
    </xf>
    <xf numFmtId="38" fontId="19" fillId="0" borderId="0" xfId="0" applyNumberFormat="1"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12" fillId="0" borderId="89" xfId="0" applyFont="1" applyBorder="1" applyAlignment="1">
      <alignment horizontal="center" vertical="center"/>
    </xf>
    <xf numFmtId="0" fontId="12" fillId="0" borderId="64" xfId="0" applyFont="1" applyBorder="1" applyAlignment="1">
      <alignment horizontal="center" vertical="center" shrinkToFit="1"/>
    </xf>
    <xf numFmtId="0" fontId="12" fillId="3" borderId="64" xfId="0" applyFont="1" applyFill="1" applyBorder="1" applyAlignment="1" applyProtection="1">
      <alignment horizontal="center" vertical="center" shrinkToFit="1"/>
      <protection locked="0"/>
    </xf>
    <xf numFmtId="0" fontId="12" fillId="0" borderId="64" xfId="0" applyFont="1" applyBorder="1" applyAlignment="1">
      <alignment horizontal="center" vertical="center" wrapText="1"/>
    </xf>
    <xf numFmtId="0" fontId="12" fillId="0" borderId="71" xfId="0" applyFont="1" applyBorder="1" applyAlignment="1">
      <alignment horizontal="center" vertical="center" wrapText="1"/>
    </xf>
    <xf numFmtId="177" fontId="12" fillId="0" borderId="0" xfId="0" applyNumberFormat="1" applyFont="1" applyAlignment="1">
      <alignment vertical="center"/>
    </xf>
    <xf numFmtId="0" fontId="12" fillId="0" borderId="62" xfId="0" applyFont="1" applyBorder="1" applyAlignment="1">
      <alignment horizontal="center" vertical="center" shrinkToFit="1"/>
    </xf>
    <xf numFmtId="0" fontId="12" fillId="3" borderId="62" xfId="0" applyFont="1" applyFill="1" applyBorder="1" applyAlignment="1" applyProtection="1">
      <alignment horizontal="center" vertical="center" shrinkToFit="1"/>
      <protection locked="0"/>
    </xf>
    <xf numFmtId="0" fontId="12" fillId="0" borderId="62"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6" xfId="0" applyFont="1" applyBorder="1" applyAlignment="1">
      <alignment horizontal="center" vertical="center" shrinkToFit="1"/>
    </xf>
    <xf numFmtId="0" fontId="12" fillId="3" borderId="66" xfId="0" applyFont="1" applyFill="1" applyBorder="1" applyAlignment="1" applyProtection="1">
      <alignment horizontal="center" vertical="center" shrinkToFit="1"/>
      <protection locked="0"/>
    </xf>
    <xf numFmtId="0" fontId="12" fillId="0" borderId="63"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65" xfId="0" applyFont="1" applyBorder="1" applyAlignment="1">
      <alignment horizontal="center" vertical="center" shrinkToFit="1"/>
    </xf>
    <xf numFmtId="0" fontId="12" fillId="3" borderId="65" xfId="0" applyFont="1" applyFill="1" applyBorder="1" applyAlignment="1" applyProtection="1">
      <alignment horizontal="center" vertical="center" shrinkToFit="1"/>
      <protection locked="0"/>
    </xf>
    <xf numFmtId="0" fontId="12" fillId="0" borderId="65" xfId="0" applyFont="1" applyBorder="1" applyAlignment="1">
      <alignment horizontal="center" vertical="center" wrapText="1"/>
    </xf>
    <xf numFmtId="0" fontId="12" fillId="0" borderId="72" xfId="0" applyFont="1" applyBorder="1" applyAlignment="1">
      <alignment horizontal="center" vertical="center" wrapText="1"/>
    </xf>
    <xf numFmtId="179" fontId="12" fillId="3" borderId="65" xfId="2" applyNumberFormat="1" applyFont="1" applyFill="1" applyBorder="1" applyAlignment="1" applyProtection="1">
      <alignment horizontal="center" vertical="center" shrinkToFit="1"/>
      <protection locked="0"/>
    </xf>
    <xf numFmtId="179" fontId="12" fillId="3" borderId="66" xfId="2" applyNumberFormat="1" applyFont="1" applyFill="1" applyBorder="1" applyAlignment="1" applyProtection="1">
      <alignment horizontal="center" vertical="center" shrinkToFit="1"/>
      <protection locked="0"/>
    </xf>
    <xf numFmtId="179" fontId="12" fillId="3" borderId="111" xfId="2" applyNumberFormat="1" applyFont="1" applyFill="1" applyBorder="1" applyAlignment="1" applyProtection="1">
      <alignment horizontal="center" vertical="center" shrinkToFit="1"/>
      <protection locked="0"/>
    </xf>
    <xf numFmtId="179" fontId="12" fillId="3" borderId="67" xfId="2" applyNumberFormat="1" applyFont="1" applyFill="1" applyBorder="1" applyAlignment="1" applyProtection="1">
      <alignment horizontal="center" vertical="center" shrinkToFit="1"/>
      <protection locked="0"/>
    </xf>
    <xf numFmtId="0" fontId="12" fillId="0" borderId="68"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2" xfId="0" applyFont="1" applyBorder="1" applyAlignment="1">
      <alignment horizontal="center" vertical="center" shrinkToFit="1"/>
    </xf>
    <xf numFmtId="0" fontId="12" fillId="3" borderId="82" xfId="0" applyFont="1" applyFill="1" applyBorder="1" applyAlignment="1" applyProtection="1">
      <alignment horizontal="center" vertical="center" shrinkToFit="1"/>
      <protection locked="0"/>
    </xf>
    <xf numFmtId="0" fontId="12" fillId="0" borderId="82" xfId="0" applyFont="1" applyBorder="1" applyAlignment="1">
      <alignment horizontal="center" vertical="center" wrapText="1"/>
    </xf>
    <xf numFmtId="38" fontId="12" fillId="0" borderId="74" xfId="2" applyFont="1" applyFill="1" applyBorder="1" applyAlignment="1">
      <alignment horizontal="center" vertical="center" wrapText="1"/>
    </xf>
    <xf numFmtId="0" fontId="12" fillId="0" borderId="81" xfId="0" applyFont="1" applyBorder="1" applyAlignment="1">
      <alignment horizontal="center" vertical="center" shrinkToFit="1"/>
    </xf>
    <xf numFmtId="0" fontId="12" fillId="3" borderId="81" xfId="0" applyFont="1" applyFill="1" applyBorder="1" applyAlignment="1" applyProtection="1">
      <alignment horizontal="center" vertical="center" shrinkToFit="1"/>
      <protection locked="0"/>
    </xf>
    <xf numFmtId="0" fontId="12" fillId="0" borderId="81" xfId="0" applyFont="1" applyBorder="1" applyAlignment="1">
      <alignment horizontal="center" vertical="center" wrapText="1"/>
    </xf>
    <xf numFmtId="38" fontId="12" fillId="0" borderId="75" xfId="2" applyFont="1" applyFill="1" applyBorder="1" applyAlignment="1">
      <alignment horizontal="center" vertical="center" wrapText="1"/>
    </xf>
    <xf numFmtId="0" fontId="12" fillId="3" borderId="83" xfId="0" applyFont="1" applyFill="1" applyBorder="1" applyAlignment="1" applyProtection="1">
      <alignment horizontal="center" vertical="center" shrinkToFit="1"/>
      <protection locked="0"/>
    </xf>
    <xf numFmtId="0" fontId="12" fillId="0" borderId="83" xfId="0" applyFont="1" applyBorder="1" applyAlignment="1">
      <alignment horizontal="center" vertical="center" wrapText="1"/>
    </xf>
    <xf numFmtId="38" fontId="12" fillId="0" borderId="76" xfId="2" applyFont="1" applyFill="1" applyBorder="1" applyAlignment="1">
      <alignment horizontal="center" vertical="center" wrapText="1"/>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87" xfId="0" applyFont="1" applyBorder="1" applyAlignment="1">
      <alignment horizontal="center" vertical="center" wrapText="1"/>
    </xf>
    <xf numFmtId="0" fontId="12" fillId="0" borderId="118" xfId="0" applyFont="1" applyBorder="1" applyAlignment="1">
      <alignment horizontal="center" vertical="center" wrapText="1"/>
    </xf>
    <xf numFmtId="0" fontId="12" fillId="0" borderId="121" xfId="0" applyFont="1" applyBorder="1" applyAlignment="1">
      <alignment horizontal="center" vertical="center" wrapText="1"/>
    </xf>
    <xf numFmtId="0" fontId="34" fillId="0" borderId="51" xfId="0" applyFont="1" applyBorder="1" applyAlignment="1">
      <alignment horizontal="center" vertical="center" wrapText="1"/>
    </xf>
    <xf numFmtId="0" fontId="35" fillId="0" borderId="0" xfId="0" applyFont="1"/>
    <xf numFmtId="0" fontId="35" fillId="0" borderId="0" xfId="0" applyFont="1" applyAlignment="1">
      <alignment horizontal="center" vertical="top"/>
    </xf>
    <xf numFmtId="0" fontId="35" fillId="0" borderId="0" xfId="0" applyFont="1" applyAlignment="1">
      <alignment horizontal="center"/>
    </xf>
    <xf numFmtId="0" fontId="35" fillId="0" borderId="0" xfId="0" applyFont="1" applyAlignment="1">
      <alignment horizontal="right" vertical="top"/>
    </xf>
    <xf numFmtId="0" fontId="35" fillId="0" borderId="0" xfId="0" applyFont="1" applyAlignment="1">
      <alignment horizontal="left"/>
    </xf>
    <xf numFmtId="0" fontId="35" fillId="0" borderId="0" xfId="0" applyFont="1" applyAlignment="1">
      <alignment wrapText="1"/>
    </xf>
    <xf numFmtId="0" fontId="37" fillId="0" borderId="0" xfId="0" applyFont="1" applyAlignment="1">
      <alignment wrapText="1"/>
    </xf>
    <xf numFmtId="0" fontId="38" fillId="0" borderId="0" xfId="0" applyFont="1"/>
    <xf numFmtId="0" fontId="39" fillId="0" borderId="0" xfId="0" applyFont="1" applyAlignment="1">
      <alignment horizontal="left" vertical="center"/>
    </xf>
    <xf numFmtId="0" fontId="40" fillId="0" borderId="0" xfId="0" applyFont="1"/>
    <xf numFmtId="0" fontId="37" fillId="2" borderId="4" xfId="0" applyFont="1" applyFill="1" applyBorder="1" applyAlignment="1">
      <alignment horizontal="center" vertical="center" shrinkToFit="1"/>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9" fillId="0" borderId="0" xfId="0" applyFont="1"/>
    <xf numFmtId="0" fontId="42" fillId="0" borderId="0" xfId="0" applyFont="1"/>
    <xf numFmtId="0" fontId="35" fillId="0" borderId="0" xfId="0" applyFont="1" applyAlignment="1">
      <alignment vertical="center"/>
    </xf>
    <xf numFmtId="0" fontId="37" fillId="0" borderId="0" xfId="0" applyFont="1" applyAlignment="1">
      <alignment vertical="center" wrapText="1"/>
    </xf>
    <xf numFmtId="0" fontId="37" fillId="0" borderId="0" xfId="0" applyFont="1" applyAlignment="1">
      <alignment horizontal="left" vertical="center"/>
    </xf>
    <xf numFmtId="0" fontId="37" fillId="0" borderId="0" xfId="0" applyFont="1" applyAlignment="1">
      <alignment horizontal="center" vertical="top"/>
    </xf>
    <xf numFmtId="0" fontId="37" fillId="0" borderId="0" xfId="0" applyFont="1" applyAlignment="1">
      <alignment vertical="top"/>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39" fillId="0" borderId="1" xfId="0" applyFont="1" applyBorder="1" applyAlignment="1">
      <alignment vertical="center" shrinkToFit="1"/>
    </xf>
    <xf numFmtId="0" fontId="39" fillId="2" borderId="1" xfId="0" applyFont="1" applyFill="1" applyBorder="1" applyAlignment="1">
      <alignment horizontal="center" vertical="center" shrinkToFi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0" borderId="12" xfId="0" applyFont="1" applyBorder="1"/>
    <xf numFmtId="49" fontId="7" fillId="2" borderId="106" xfId="0" applyNumberFormat="1" applyFont="1" applyFill="1" applyBorder="1" applyAlignment="1">
      <alignment horizontal="center" vertical="center"/>
    </xf>
    <xf numFmtId="2" fontId="19" fillId="0" borderId="2" xfId="0" applyNumberFormat="1" applyFont="1" applyBorder="1" applyAlignment="1">
      <alignment horizontal="center" vertical="center"/>
    </xf>
    <xf numFmtId="182" fontId="19" fillId="0" borderId="2" xfId="0" applyNumberFormat="1" applyFont="1" applyBorder="1" applyAlignment="1">
      <alignment horizontal="center" vertical="center"/>
    </xf>
    <xf numFmtId="0" fontId="44" fillId="0" borderId="0" xfId="0" applyFont="1"/>
    <xf numFmtId="0" fontId="7" fillId="2" borderId="48" xfId="0" applyFont="1" applyFill="1" applyBorder="1" applyAlignment="1">
      <alignment horizontal="center" shrinkToFit="1"/>
    </xf>
    <xf numFmtId="0" fontId="7" fillId="0" borderId="0" xfId="0" applyFont="1" applyAlignment="1">
      <alignment shrinkToFit="1"/>
    </xf>
    <xf numFmtId="49" fontId="7" fillId="4" borderId="100" xfId="0" applyNumberFormat="1" applyFont="1" applyFill="1" applyBorder="1" applyAlignment="1">
      <alignment horizontal="center" vertical="center"/>
    </xf>
    <xf numFmtId="0" fontId="45" fillId="0" borderId="0" xfId="0" applyFont="1" applyAlignment="1">
      <alignment horizontal="center" vertical="center" shrinkToFit="1"/>
    </xf>
    <xf numFmtId="0" fontId="45" fillId="2" borderId="0" xfId="0" applyFont="1" applyFill="1" applyAlignment="1">
      <alignment horizontal="center" vertical="center" shrinkToFit="1"/>
    </xf>
    <xf numFmtId="0" fontId="46" fillId="0" borderId="0" xfId="0" applyFont="1" applyAlignment="1">
      <alignment horizontal="center" vertical="center"/>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0" applyFont="1" applyFill="1" applyBorder="1" applyAlignment="1">
      <alignment vertical="center" wrapText="1"/>
    </xf>
    <xf numFmtId="0" fontId="19" fillId="0" borderId="0" xfId="0" applyFont="1" applyAlignment="1">
      <alignment vertical="top" wrapText="1"/>
    </xf>
    <xf numFmtId="0" fontId="47" fillId="0" borderId="0" xfId="0" applyFont="1"/>
    <xf numFmtId="0" fontId="48" fillId="0" borderId="0" xfId="0" applyFont="1"/>
    <xf numFmtId="0" fontId="31" fillId="0" borderId="0" xfId="0" applyFont="1"/>
    <xf numFmtId="0" fontId="48" fillId="0" borderId="0" xfId="0" applyFont="1" applyAlignment="1">
      <alignment wrapText="1"/>
    </xf>
    <xf numFmtId="0" fontId="21" fillId="0" borderId="0" xfId="0" applyFont="1" applyAlignment="1">
      <alignment vertical="center"/>
    </xf>
    <xf numFmtId="0" fontId="31" fillId="0" borderId="0" xfId="0" applyFont="1" applyAlignment="1">
      <alignment vertical="center" wrapText="1"/>
    </xf>
    <xf numFmtId="0" fontId="19" fillId="0" borderId="0" xfId="0" applyFont="1" applyAlignment="1">
      <alignment horizontal="center" wrapText="1"/>
    </xf>
    <xf numFmtId="0" fontId="19" fillId="0" borderId="0" xfId="0" applyFont="1" applyAlignment="1">
      <alignment wrapText="1"/>
    </xf>
    <xf numFmtId="6" fontId="19" fillId="0" borderId="0" xfId="3" applyFont="1" applyBorder="1" applyAlignment="1">
      <alignment horizontal="center" wrapText="1"/>
    </xf>
    <xf numFmtId="6" fontId="19" fillId="0" borderId="0" xfId="3" applyFont="1" applyBorder="1" applyAlignment="1">
      <alignment wrapText="1"/>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center" vertical="center"/>
    </xf>
    <xf numFmtId="38" fontId="12" fillId="0" borderId="77" xfId="2" applyFont="1" applyFill="1" applyBorder="1" applyAlignment="1">
      <alignment horizontal="center" vertical="center" wrapText="1"/>
    </xf>
    <xf numFmtId="0" fontId="12" fillId="0" borderId="111" xfId="0" applyFont="1" applyBorder="1" applyAlignment="1">
      <alignment horizontal="center" vertical="center" wrapText="1"/>
    </xf>
    <xf numFmtId="0" fontId="12" fillId="0" borderId="75" xfId="0" applyFont="1" applyBorder="1" applyAlignment="1">
      <alignment horizontal="center" vertical="center" shrinkToFit="1"/>
    </xf>
    <xf numFmtId="0" fontId="12" fillId="0" borderId="125" xfId="0" applyFont="1" applyBorder="1" applyAlignment="1">
      <alignment horizontal="center" vertical="center" wrapText="1"/>
    </xf>
    <xf numFmtId="38" fontId="12" fillId="0" borderId="128" xfId="2" applyFont="1" applyFill="1" applyBorder="1" applyAlignment="1">
      <alignment horizontal="center" vertical="center" wrapText="1"/>
    </xf>
    <xf numFmtId="177" fontId="12" fillId="0" borderId="45" xfId="0" applyNumberFormat="1" applyFont="1" applyBorder="1" applyAlignment="1">
      <alignment vertical="center"/>
    </xf>
    <xf numFmtId="0" fontId="19" fillId="2" borderId="2" xfId="0" applyFont="1" applyFill="1" applyBorder="1"/>
    <xf numFmtId="0" fontId="7" fillId="0" borderId="97" xfId="0" applyFont="1" applyBorder="1" applyAlignment="1">
      <alignment horizontal="center" vertical="center"/>
    </xf>
    <xf numFmtId="49" fontId="7" fillId="4" borderId="97" xfId="0" applyNumberFormat="1" applyFont="1" applyFill="1" applyBorder="1" applyAlignment="1" applyProtection="1">
      <alignment horizontal="left" vertical="center" indent="1" shrinkToFit="1"/>
      <protection locked="0"/>
    </xf>
    <xf numFmtId="0" fontId="7" fillId="0" borderId="97" xfId="0" applyFont="1" applyBorder="1" applyAlignment="1">
      <alignment horizontal="center" vertical="center" shrinkToFit="1"/>
    </xf>
    <xf numFmtId="49" fontId="28" fillId="4" borderId="97" xfId="4" applyNumberFormat="1" applyFont="1" applyFill="1" applyBorder="1" applyAlignment="1">
      <alignment vertical="center" shrinkToFit="1"/>
    </xf>
    <xf numFmtId="49" fontId="28" fillId="4" borderId="63" xfId="4" applyNumberFormat="1" applyFont="1" applyFill="1" applyBorder="1" applyAlignment="1">
      <alignment vertical="center" shrinkToFit="1"/>
    </xf>
    <xf numFmtId="0" fontId="7" fillId="0" borderId="2" xfId="0" applyFont="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94" xfId="0" applyFont="1" applyBorder="1" applyAlignment="1">
      <alignment horizontal="center" vertical="center" shrinkToFit="1"/>
    </xf>
    <xf numFmtId="0" fontId="7" fillId="4" borderId="56" xfId="0" applyFont="1" applyFill="1" applyBorder="1" applyAlignment="1">
      <alignment horizontal="center" vertical="center" shrinkToFit="1"/>
    </xf>
    <xf numFmtId="0" fontId="7" fillId="4" borderId="96" xfId="0" applyFont="1" applyFill="1" applyBorder="1" applyAlignment="1">
      <alignment horizontal="center" vertical="center" shrinkToFit="1"/>
    </xf>
    <xf numFmtId="49" fontId="7" fillId="4" borderId="94" xfId="0" applyNumberFormat="1" applyFont="1" applyFill="1" applyBorder="1" applyAlignment="1">
      <alignment vertical="center" shrinkToFit="1"/>
    </xf>
    <xf numFmtId="49" fontId="7" fillId="4" borderId="62" xfId="0" applyNumberFormat="1" applyFont="1" applyFill="1" applyBorder="1" applyAlignment="1">
      <alignment vertical="center" shrinkToFit="1"/>
    </xf>
    <xf numFmtId="0" fontId="7" fillId="0" borderId="94" xfId="0" applyFont="1" applyBorder="1" applyAlignment="1">
      <alignment horizontal="center" vertical="center"/>
    </xf>
    <xf numFmtId="49" fontId="7" fillId="4" borderId="94" xfId="0" applyNumberFormat="1" applyFont="1" applyFill="1" applyBorder="1" applyAlignment="1" applyProtection="1">
      <alignment horizontal="left" vertical="center" indent="1" shrinkToFit="1"/>
      <protection locked="0"/>
    </xf>
    <xf numFmtId="49" fontId="7" fillId="4" borderId="62" xfId="0" applyNumberFormat="1" applyFont="1" applyFill="1" applyBorder="1" applyAlignment="1" applyProtection="1">
      <alignment horizontal="left" vertical="center" indent="1" shrinkToFit="1"/>
      <protection locked="0"/>
    </xf>
    <xf numFmtId="0" fontId="7" fillId="2" borderId="4"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49" fontId="7" fillId="2" borderId="4" xfId="0" applyNumberFormat="1" applyFont="1" applyFill="1" applyBorder="1" applyAlignment="1">
      <alignment vertical="center" shrinkToFit="1"/>
    </xf>
    <xf numFmtId="49" fontId="7" fillId="2" borderId="5" xfId="0" applyNumberFormat="1" applyFont="1" applyFill="1" applyBorder="1" applyAlignment="1">
      <alignment vertical="center" shrinkToFit="1"/>
    </xf>
    <xf numFmtId="0" fontId="7" fillId="0" borderId="2" xfId="0" applyFont="1" applyBorder="1" applyAlignment="1">
      <alignment horizontal="center" vertical="center"/>
    </xf>
    <xf numFmtId="49" fontId="7" fillId="2" borderId="3" xfId="0" applyNumberFormat="1" applyFont="1" applyFill="1" applyBorder="1" applyAlignment="1" applyProtection="1">
      <alignment horizontal="left" vertical="center" indent="1" shrinkToFit="1"/>
      <protection locked="0"/>
    </xf>
    <xf numFmtId="49" fontId="7" fillId="2" borderId="4" xfId="0" applyNumberFormat="1" applyFont="1" applyFill="1" applyBorder="1" applyAlignment="1" applyProtection="1">
      <alignment horizontal="left" vertical="center" indent="1" shrinkToFit="1"/>
      <protection locked="0"/>
    </xf>
    <xf numFmtId="49" fontId="7" fillId="2" borderId="5" xfId="0" applyNumberFormat="1" applyFont="1" applyFill="1" applyBorder="1" applyAlignment="1" applyProtection="1">
      <alignment horizontal="left" vertical="center" indent="1" shrinkToFit="1"/>
      <protection locked="0"/>
    </xf>
    <xf numFmtId="49" fontId="28" fillId="2" borderId="3" xfId="4" applyNumberFormat="1" applyFont="1" applyFill="1" applyBorder="1" applyAlignment="1">
      <alignment vertical="center" shrinkToFit="1"/>
    </xf>
    <xf numFmtId="49" fontId="28" fillId="2" borderId="4" xfId="4" applyNumberFormat="1" applyFont="1" applyFill="1" applyBorder="1" applyAlignment="1">
      <alignment vertical="center" shrinkToFit="1"/>
    </xf>
    <xf numFmtId="49" fontId="28" fillId="2" borderId="5" xfId="4" applyNumberFormat="1" applyFont="1" applyFill="1" applyBorder="1" applyAlignment="1">
      <alignment vertical="center" shrinkToFit="1"/>
    </xf>
    <xf numFmtId="0" fontId="8" fillId="0" borderId="6"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177" fontId="7" fillId="4" borderId="3" xfId="0" applyNumberFormat="1" applyFont="1" applyFill="1" applyBorder="1" applyAlignment="1" applyProtection="1">
      <alignment horizontal="center" vertical="center" shrinkToFit="1"/>
      <protection locked="0"/>
    </xf>
    <xf numFmtId="177" fontId="7" fillId="4" borderId="4" xfId="0" applyNumberFormat="1" applyFont="1" applyFill="1" applyBorder="1" applyAlignment="1" applyProtection="1">
      <alignment horizontal="center" vertical="center" shrinkToFit="1"/>
      <protection locked="0"/>
    </xf>
    <xf numFmtId="0" fontId="17" fillId="0" borderId="3"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7" fillId="4" borderId="3" xfId="0" applyFont="1" applyFill="1" applyBorder="1" applyAlignment="1" applyProtection="1">
      <alignment vertical="center" shrinkToFit="1"/>
      <protection locked="0"/>
    </xf>
    <xf numFmtId="0" fontId="7" fillId="4" borderId="4" xfId="0" applyFont="1" applyFill="1" applyBorder="1" applyAlignment="1" applyProtection="1">
      <alignment vertical="center" shrinkToFit="1"/>
      <protection locked="0"/>
    </xf>
    <xf numFmtId="0" fontId="7" fillId="4" borderId="5" xfId="0" applyFont="1" applyFill="1" applyBorder="1" applyAlignment="1" applyProtection="1">
      <alignment vertical="center" shrinkToFit="1"/>
      <protection locked="0"/>
    </xf>
    <xf numFmtId="0" fontId="17" fillId="0" borderId="2" xfId="0" applyFont="1" applyBorder="1" applyAlignment="1">
      <alignment horizontal="center" vertical="center" wrapText="1"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4" borderId="4"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81" fontId="7" fillId="4" borderId="3" xfId="0" applyNumberFormat="1" applyFont="1" applyFill="1" applyBorder="1" applyAlignment="1">
      <alignment horizontal="center" vertical="center"/>
    </xf>
    <xf numFmtId="181" fontId="7" fillId="4" borderId="4" xfId="0" applyNumberFormat="1" applyFont="1" applyFill="1" applyBorder="1" applyAlignment="1">
      <alignment horizontal="center" vertical="center"/>
    </xf>
    <xf numFmtId="0" fontId="7" fillId="4" borderId="3"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180" fontId="7" fillId="4" borderId="4" xfId="0" applyNumberFormat="1" applyFont="1" applyFill="1" applyBorder="1" applyAlignment="1">
      <alignment horizontal="right" vertical="center" shrinkToFit="1"/>
    </xf>
    <xf numFmtId="180" fontId="7" fillId="2" borderId="4" xfId="0" applyNumberFormat="1" applyFont="1" applyFill="1" applyBorder="1" applyAlignment="1">
      <alignment horizontal="right" vertical="center" shrinkToFit="1"/>
    </xf>
    <xf numFmtId="0" fontId="7" fillId="2" borderId="3" xfId="0" applyFont="1" applyFill="1" applyBorder="1" applyAlignment="1">
      <alignment horizontal="left" vertical="center" indent="1" shrinkToFit="1"/>
    </xf>
    <xf numFmtId="0" fontId="7" fillId="2" borderId="4" xfId="0" applyFont="1" applyFill="1" applyBorder="1" applyAlignment="1">
      <alignment horizontal="left" vertical="center" indent="1" shrinkToFit="1"/>
    </xf>
    <xf numFmtId="0" fontId="7" fillId="2" borderId="4" xfId="0" applyFont="1" applyFill="1" applyBorder="1" applyAlignment="1">
      <alignment horizontal="center" vertical="center"/>
    </xf>
    <xf numFmtId="0" fontId="7" fillId="4" borderId="4" xfId="0" applyFont="1" applyFill="1" applyBorder="1" applyAlignment="1">
      <alignment horizontal="center" vertical="center" shrinkToFit="1"/>
    </xf>
    <xf numFmtId="0" fontId="23" fillId="0" borderId="0" xfId="0" applyFont="1" applyAlignment="1">
      <alignment horizontal="center" vertical="center"/>
    </xf>
    <xf numFmtId="49" fontId="23" fillId="2" borderId="48" xfId="0" applyNumberFormat="1" applyFont="1" applyFill="1" applyBorder="1" applyAlignment="1" applyProtection="1">
      <alignment horizontal="left" vertical="center" shrinkToFit="1"/>
      <protection locked="0"/>
    </xf>
    <xf numFmtId="0" fontId="9" fillId="0" borderId="0" xfId="0" applyFont="1" applyAlignment="1">
      <alignment horizontal="left" vertical="center" shrinkToFit="1"/>
    </xf>
    <xf numFmtId="0" fontId="23" fillId="0" borderId="0" xfId="0" applyFont="1" applyAlignment="1">
      <alignment horizontal="center" vertical="center" shrinkToFit="1"/>
    </xf>
    <xf numFmtId="0" fontId="27" fillId="0" borderId="0" xfId="0" applyFont="1" applyAlignment="1">
      <alignment horizontal="center" vertical="center" shrinkToFit="1"/>
    </xf>
    <xf numFmtId="0" fontId="7" fillId="2" borderId="48" xfId="0" applyFont="1" applyFill="1" applyBorder="1" applyAlignment="1">
      <alignment vertical="center" shrinkToFit="1"/>
    </xf>
    <xf numFmtId="0" fontId="29" fillId="0" borderId="0" xfId="0" applyFont="1" applyAlignment="1">
      <alignment horizontal="justify"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2" borderId="2" xfId="0" applyFont="1" applyFill="1" applyBorder="1" applyAlignment="1">
      <alignment horizontal="center" vertical="center" wrapText="1" shrinkToFit="1"/>
    </xf>
    <xf numFmtId="0" fontId="26" fillId="0" borderId="0" xfId="0" applyFont="1" applyAlignment="1">
      <alignment horizontal="center" vertical="center" shrinkToFit="1"/>
    </xf>
    <xf numFmtId="49" fontId="17" fillId="2" borderId="0" xfId="0" applyNumberFormat="1" applyFont="1" applyFill="1" applyAlignment="1" applyProtection="1">
      <alignment horizontal="left" vertical="center" shrinkToFit="1"/>
      <protection locked="0"/>
    </xf>
    <xf numFmtId="0" fontId="25" fillId="0" borderId="0" xfId="0" applyFont="1" applyAlignment="1">
      <alignment horizontal="center" vertical="center"/>
    </xf>
    <xf numFmtId="49" fontId="23" fillId="2" borderId="0" xfId="0" applyNumberFormat="1" applyFont="1" applyFill="1" applyAlignment="1" applyProtection="1">
      <alignment horizontal="center" vertical="center" shrinkToFit="1"/>
      <protection locked="0"/>
    </xf>
    <xf numFmtId="49" fontId="23" fillId="2" borderId="0" xfId="0" applyNumberFormat="1" applyFont="1" applyFill="1" applyAlignment="1" applyProtection="1">
      <alignment horizontal="left" vertical="center" wrapText="1" shrinkToFit="1"/>
      <protection locked="0"/>
    </xf>
    <xf numFmtId="49" fontId="23" fillId="2" borderId="48" xfId="0" applyNumberFormat="1" applyFont="1" applyFill="1" applyBorder="1" applyAlignment="1" applyProtection="1">
      <alignment horizontal="left" vertical="center" wrapText="1" shrinkToFit="1"/>
      <protection locked="0"/>
    </xf>
    <xf numFmtId="0" fontId="8" fillId="0" borderId="99" xfId="0" applyFont="1" applyBorder="1" applyAlignment="1">
      <alignment horizontal="center" vertical="center" textRotation="255"/>
    </xf>
    <xf numFmtId="0" fontId="8" fillId="0" borderId="103" xfId="0" applyFont="1" applyBorder="1" applyAlignment="1">
      <alignment horizontal="center" vertical="center" textRotation="255"/>
    </xf>
    <xf numFmtId="49" fontId="7" fillId="4" borderId="100" xfId="0" applyNumberFormat="1" applyFont="1" applyFill="1" applyBorder="1" applyAlignment="1">
      <alignment horizontal="center" vertical="center"/>
    </xf>
    <xf numFmtId="49" fontId="7" fillId="4" borderId="48" xfId="0" applyNumberFormat="1" applyFont="1" applyFill="1" applyBorder="1" applyAlignment="1">
      <alignment horizontal="center" vertical="center"/>
    </xf>
    <xf numFmtId="0" fontId="6" fillId="0" borderId="100" xfId="0" applyFont="1" applyBorder="1" applyAlignment="1">
      <alignment vertical="center" wrapText="1"/>
    </xf>
    <xf numFmtId="0" fontId="6" fillId="0" borderId="101" xfId="0" applyFont="1" applyBorder="1" applyAlignment="1">
      <alignment vertical="center" wrapText="1"/>
    </xf>
    <xf numFmtId="0" fontId="6" fillId="0" borderId="48" xfId="0" applyFont="1" applyBorder="1" applyAlignment="1">
      <alignment vertical="center" wrapText="1"/>
    </xf>
    <xf numFmtId="0" fontId="6" fillId="0" borderId="58" xfId="0" applyFont="1" applyBorder="1" applyAlignment="1">
      <alignment vertical="center" wrapText="1"/>
    </xf>
    <xf numFmtId="49" fontId="7" fillId="4" borderId="1" xfId="0" applyNumberFormat="1" applyFont="1" applyFill="1" applyBorder="1" applyAlignment="1">
      <alignment horizontal="center" vertical="center"/>
    </xf>
    <xf numFmtId="0" fontId="6" fillId="0" borderId="1" xfId="0" applyFont="1" applyBorder="1" applyAlignment="1">
      <alignment vertical="center" wrapText="1"/>
    </xf>
    <xf numFmtId="0" fontId="6" fillId="0" borderId="12" xfId="0" applyFont="1" applyBorder="1" applyAlignment="1">
      <alignment vertical="center" wrapText="1"/>
    </xf>
    <xf numFmtId="0" fontId="6" fillId="0" borderId="100" xfId="0" applyFont="1" applyBorder="1" applyAlignment="1">
      <alignment horizontal="left" vertical="center" wrapText="1" shrinkToFit="1"/>
    </xf>
    <xf numFmtId="0" fontId="6" fillId="0" borderId="101" xfId="0" applyFont="1" applyBorder="1" applyAlignment="1">
      <alignment horizontal="left" vertical="center" wrapText="1" shrinkToFit="1"/>
    </xf>
    <xf numFmtId="0" fontId="50" fillId="0" borderId="56" xfId="0" applyFont="1" applyBorder="1" applyAlignment="1">
      <alignment horizontal="left" vertical="center" wrapText="1" shrinkToFit="1"/>
    </xf>
    <xf numFmtId="0" fontId="50" fillId="0" borderId="55" xfId="0" applyFont="1" applyBorder="1" applyAlignment="1">
      <alignment horizontal="left" vertical="center" wrapText="1" shrinkToFit="1"/>
    </xf>
    <xf numFmtId="0" fontId="6" fillId="0" borderId="48" xfId="0" applyFont="1" applyBorder="1" applyAlignment="1">
      <alignment horizontal="left" vertical="center" wrapText="1" shrinkToFit="1"/>
    </xf>
    <xf numFmtId="0" fontId="6" fillId="0" borderId="58" xfId="0" applyFont="1" applyBorder="1" applyAlignment="1">
      <alignment horizontal="left" vertical="center" wrapText="1" shrinkToFit="1"/>
    </xf>
    <xf numFmtId="0" fontId="6" fillId="0" borderId="59" xfId="0" applyFont="1" applyBorder="1" applyAlignment="1">
      <alignment horizontal="left" vertical="center" wrapText="1" shrinkToFit="1"/>
    </xf>
    <xf numFmtId="0" fontId="6" fillId="0" borderId="37" xfId="0" applyFont="1" applyBorder="1" applyAlignment="1">
      <alignment horizontal="left" vertical="center" wrapText="1" shrinkToFit="1"/>
    </xf>
    <xf numFmtId="0" fontId="6" fillId="0" borderId="60" xfId="0" applyFont="1" applyBorder="1" applyAlignment="1">
      <alignment vertical="center" wrapText="1"/>
    </xf>
    <xf numFmtId="0" fontId="6" fillId="0" borderId="36" xfId="0" applyFont="1" applyBorder="1" applyAlignment="1">
      <alignment vertical="center" wrapText="1"/>
    </xf>
    <xf numFmtId="0" fontId="6" fillId="0" borderId="56" xfId="0" applyFont="1" applyBorder="1" applyAlignment="1">
      <alignment vertical="center" wrapText="1"/>
    </xf>
    <xf numFmtId="0" fontId="6" fillId="0" borderId="55" xfId="0" applyFont="1" applyBorder="1" applyAlignment="1">
      <alignment vertical="center" wrapText="1"/>
    </xf>
    <xf numFmtId="0" fontId="8" fillId="0" borderId="98" xfId="0" applyFont="1" applyBorder="1" applyAlignment="1">
      <alignment horizontal="center" vertical="center" textRotation="255"/>
    </xf>
    <xf numFmtId="0" fontId="6" fillId="0" borderId="59" xfId="0" applyFont="1" applyBorder="1" applyAlignment="1">
      <alignment vertical="center" wrapText="1"/>
    </xf>
    <xf numFmtId="0" fontId="6" fillId="0" borderId="37" xfId="0" applyFont="1" applyBorder="1" applyAlignment="1">
      <alignment vertical="center" wrapText="1"/>
    </xf>
    <xf numFmtId="0" fontId="8" fillId="0" borderId="102" xfId="0" applyFont="1" applyBorder="1" applyAlignment="1">
      <alignment horizontal="center" vertical="center" textRotation="255"/>
    </xf>
    <xf numFmtId="0" fontId="6" fillId="0" borderId="60" xfId="0" applyFont="1" applyBorder="1" applyAlignment="1">
      <alignment horizontal="left" vertical="center" wrapText="1" shrinkToFit="1"/>
    </xf>
    <xf numFmtId="0" fontId="23" fillId="0" borderId="60" xfId="0" applyFont="1" applyBorder="1" applyAlignment="1">
      <alignment horizontal="left" vertical="center" wrapText="1" shrinkToFit="1"/>
    </xf>
    <xf numFmtId="0" fontId="6" fillId="0" borderId="36" xfId="0" applyFont="1" applyBorder="1" applyAlignment="1">
      <alignment horizontal="left" vertical="center" wrapText="1" shrinkToFit="1"/>
    </xf>
    <xf numFmtId="0" fontId="6" fillId="0" borderId="56" xfId="0" applyFont="1" applyBorder="1" applyAlignment="1">
      <alignment horizontal="left" vertical="center" wrapText="1" shrinkToFit="1"/>
    </xf>
    <xf numFmtId="0" fontId="6" fillId="0" borderId="55" xfId="0" applyFont="1" applyBorder="1" applyAlignment="1">
      <alignment horizontal="left" vertical="center" wrapText="1" shrinkToFit="1"/>
    </xf>
    <xf numFmtId="49" fontId="7" fillId="2" borderId="100" xfId="0" applyNumberFormat="1" applyFont="1" applyFill="1" applyBorder="1" applyAlignment="1">
      <alignment horizontal="center" vertical="center"/>
    </xf>
    <xf numFmtId="49" fontId="7" fillId="2" borderId="48" xfId="0" applyNumberFormat="1" applyFont="1" applyFill="1" applyBorder="1" applyAlignment="1">
      <alignment horizontal="center" vertical="center"/>
    </xf>
    <xf numFmtId="0" fontId="10" fillId="0" borderId="0" xfId="0" applyFont="1" applyAlignment="1">
      <alignment vertical="center" wrapText="1"/>
    </xf>
    <xf numFmtId="0" fontId="10" fillId="0" borderId="0" xfId="0" applyFont="1" applyAlignment="1">
      <alignment vertical="center"/>
    </xf>
    <xf numFmtId="0" fontId="12" fillId="0" borderId="49" xfId="0" applyFont="1" applyBorder="1" applyAlignment="1">
      <alignment horizontal="left" vertical="center" wrapText="1"/>
    </xf>
    <xf numFmtId="0" fontId="12" fillId="0" borderId="4" xfId="0" applyFont="1" applyBorder="1" applyAlignment="1">
      <alignment horizontal="left" vertical="center" wrapText="1"/>
    </xf>
    <xf numFmtId="0" fontId="12" fillId="0" borderId="80" xfId="0" applyFont="1" applyBorder="1" applyAlignment="1">
      <alignment horizontal="left" vertical="center" wrapText="1"/>
    </xf>
    <xf numFmtId="0" fontId="12" fillId="0" borderId="5" xfId="0" applyFont="1" applyBorder="1" applyAlignment="1">
      <alignment horizontal="left" vertical="center" wrapText="1"/>
    </xf>
    <xf numFmtId="38" fontId="12" fillId="0" borderId="119" xfId="2" applyFont="1" applyBorder="1" applyAlignment="1">
      <alignment horizontal="right" vertical="center" shrinkToFit="1"/>
    </xf>
    <xf numFmtId="38" fontId="12" fillId="0" borderId="120" xfId="2" applyFont="1" applyBorder="1" applyAlignment="1">
      <alignment horizontal="right" vertical="center" shrinkToFit="1"/>
    </xf>
    <xf numFmtId="0" fontId="13" fillId="0" borderId="47" xfId="0" applyFont="1" applyBorder="1" applyAlignment="1">
      <alignment horizontal="left" vertical="center" wrapText="1"/>
    </xf>
    <xf numFmtId="0" fontId="13" fillId="0" borderId="17" xfId="0" applyFont="1" applyBorder="1" applyAlignment="1">
      <alignment horizontal="left" vertical="center" wrapText="1"/>
    </xf>
    <xf numFmtId="0" fontId="12" fillId="0" borderId="122" xfId="0" applyFont="1" applyBorder="1" applyAlignment="1">
      <alignment horizontal="left" vertical="center" wrapText="1"/>
    </xf>
    <xf numFmtId="0" fontId="12" fillId="0" borderId="17" xfId="0" applyFont="1" applyBorder="1" applyAlignment="1">
      <alignment horizontal="left" vertical="center" wrapText="1"/>
    </xf>
    <xf numFmtId="0" fontId="12" fillId="0" borderId="123" xfId="0" applyFont="1" applyBorder="1" applyAlignment="1">
      <alignment horizontal="left" vertical="center" wrapText="1"/>
    </xf>
    <xf numFmtId="38" fontId="34" fillId="0" borderId="50" xfId="2" applyFont="1" applyFill="1" applyBorder="1" applyAlignment="1">
      <alignment horizontal="right" vertical="center" shrinkToFit="1"/>
    </xf>
    <xf numFmtId="38" fontId="34" fillId="0" borderId="53" xfId="2" applyFont="1" applyFill="1" applyBorder="1" applyAlignment="1">
      <alignment horizontal="right" vertical="center" shrinkToFit="1"/>
    </xf>
    <xf numFmtId="38" fontId="12" fillId="2" borderId="117" xfId="2" applyFont="1" applyFill="1" applyBorder="1" applyAlignment="1">
      <alignment horizontal="right" vertical="center" shrinkToFit="1"/>
    </xf>
    <xf numFmtId="38" fontId="12" fillId="2" borderId="16" xfId="2" applyFont="1" applyFill="1" applyBorder="1" applyAlignment="1">
      <alignment horizontal="right" vertical="center" shrinkToFit="1"/>
    </xf>
    <xf numFmtId="0" fontId="12" fillId="0" borderId="57" xfId="0" applyFont="1" applyBorder="1" applyAlignment="1">
      <alignment horizontal="left" vertical="center" wrapText="1"/>
    </xf>
    <xf numFmtId="0" fontId="12" fillId="0" borderId="24" xfId="0" applyFont="1" applyBorder="1" applyAlignment="1">
      <alignment horizontal="left" vertical="center" wrapText="1"/>
    </xf>
    <xf numFmtId="0" fontId="12" fillId="0" borderId="79" xfId="0" applyFont="1" applyBorder="1" applyAlignment="1">
      <alignment vertical="center" wrapText="1"/>
    </xf>
    <xf numFmtId="0" fontId="12" fillId="0" borderId="24" xfId="0" applyFont="1" applyBorder="1" applyAlignment="1">
      <alignment vertical="center" wrapText="1"/>
    </xf>
    <xf numFmtId="0" fontId="12" fillId="0" borderId="44" xfId="0" applyFont="1" applyBorder="1" applyAlignment="1">
      <alignment vertical="center" wrapText="1"/>
    </xf>
    <xf numFmtId="38" fontId="12" fillId="0" borderId="43" xfId="2" applyFont="1" applyFill="1" applyBorder="1" applyAlignment="1">
      <alignment horizontal="right" vertical="center" shrinkToFit="1"/>
    </xf>
    <xf numFmtId="38" fontId="12" fillId="0" borderId="24" xfId="2" applyFont="1" applyFill="1" applyBorder="1" applyAlignment="1">
      <alignment horizontal="right" vertical="center" shrinkToFit="1"/>
    </xf>
    <xf numFmtId="38" fontId="12" fillId="0" borderId="11" xfId="2" applyFont="1" applyBorder="1" applyAlignment="1">
      <alignment horizontal="right" vertical="center" shrinkToFit="1"/>
    </xf>
    <xf numFmtId="38" fontId="12" fillId="0" borderId="1" xfId="2" applyFont="1" applyBorder="1" applyAlignment="1">
      <alignment horizontal="right" vertical="center" shrinkToFit="1"/>
    </xf>
    <xf numFmtId="0" fontId="12" fillId="0" borderId="41" xfId="0" applyFont="1" applyBorder="1" applyAlignment="1">
      <alignment horizontal="left" vertical="center"/>
    </xf>
    <xf numFmtId="0" fontId="12" fillId="0" borderId="19" xfId="0" applyFont="1" applyBorder="1" applyAlignment="1">
      <alignment horizontal="left" vertical="center"/>
    </xf>
    <xf numFmtId="0" fontId="12" fillId="0" borderId="29" xfId="0" applyFont="1" applyBorder="1" applyAlignment="1">
      <alignment horizontal="left" vertical="center"/>
    </xf>
    <xf numFmtId="177" fontId="12" fillId="0" borderId="16" xfId="2" applyNumberFormat="1" applyFont="1" applyFill="1" applyBorder="1" applyAlignment="1">
      <alignment horizontal="right" vertical="center" shrinkToFit="1"/>
    </xf>
    <xf numFmtId="177" fontId="12" fillId="0" borderId="17" xfId="2" applyNumberFormat="1" applyFont="1" applyFill="1" applyBorder="1" applyAlignment="1">
      <alignment horizontal="right" vertical="center" shrinkToFit="1"/>
    </xf>
    <xf numFmtId="0" fontId="12" fillId="0" borderId="30"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43" xfId="0" applyFont="1" applyBorder="1" applyAlignment="1">
      <alignment horizontal="left" vertical="center"/>
    </xf>
    <xf numFmtId="0" fontId="12" fillId="0" borderId="24" xfId="0" applyFont="1" applyBorder="1" applyAlignment="1">
      <alignment horizontal="left" vertical="center"/>
    </xf>
    <xf numFmtId="0" fontId="12" fillId="0" borderId="44" xfId="0" applyFont="1" applyBorder="1" applyAlignment="1">
      <alignment horizontal="left" vertical="center"/>
    </xf>
    <xf numFmtId="38" fontId="12" fillId="2" borderId="115" xfId="2" applyFont="1" applyFill="1" applyBorder="1" applyAlignment="1">
      <alignment horizontal="right" vertical="center" shrinkToFit="1"/>
    </xf>
    <xf numFmtId="38" fontId="12" fillId="2" borderId="43" xfId="2" applyFont="1" applyFill="1" applyBorder="1" applyAlignment="1">
      <alignment horizontal="right" vertical="center" shrinkToFi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38" fontId="12" fillId="2" borderId="2" xfId="2" applyFont="1" applyFill="1" applyBorder="1" applyAlignment="1">
      <alignment vertical="center" shrinkToFit="1"/>
    </xf>
    <xf numFmtId="38" fontId="12" fillId="2" borderId="3" xfId="2" applyFont="1" applyFill="1" applyBorder="1" applyAlignment="1">
      <alignment vertical="center" shrinkToFit="1"/>
    </xf>
    <xf numFmtId="38" fontId="12" fillId="2" borderId="2" xfId="2" applyFont="1" applyFill="1" applyBorder="1" applyAlignment="1">
      <alignment horizontal="right" vertical="center" shrinkToFit="1"/>
    </xf>
    <xf numFmtId="38" fontId="12" fillId="2" borderId="3" xfId="2" applyFont="1" applyFill="1" applyBorder="1" applyAlignment="1">
      <alignment horizontal="right" vertical="center" shrinkToFit="1"/>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16" xfId="0" applyFont="1" applyBorder="1" applyAlignment="1">
      <alignment horizontal="left" vertical="center"/>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38" fontId="12" fillId="2" borderId="3" xfId="2" applyFont="1" applyFill="1" applyBorder="1" applyAlignment="1" applyProtection="1">
      <alignment horizontal="center" vertical="center" wrapText="1"/>
      <protection locked="0"/>
    </xf>
    <xf numFmtId="38" fontId="12" fillId="2" borderId="4" xfId="2" applyFont="1" applyFill="1" applyBorder="1" applyAlignment="1" applyProtection="1">
      <alignment horizontal="center" vertical="center" wrapText="1"/>
      <protection locked="0"/>
    </xf>
    <xf numFmtId="38" fontId="12" fillId="3" borderId="114" xfId="2" applyFont="1" applyFill="1" applyBorder="1" applyAlignment="1" applyProtection="1">
      <alignment vertical="center" wrapText="1"/>
      <protection locked="0"/>
    </xf>
    <xf numFmtId="38" fontId="12" fillId="2" borderId="4" xfId="2" applyFont="1" applyFill="1" applyBorder="1" applyAlignment="1">
      <alignment horizontal="right" vertical="center" shrinkToFit="1"/>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86" xfId="0" applyFont="1" applyBorder="1" applyAlignment="1">
      <alignment vertical="center" shrinkToFit="1"/>
    </xf>
    <xf numFmtId="0" fontId="12" fillId="0" borderId="20" xfId="0" applyFont="1" applyBorder="1" applyAlignment="1">
      <alignment vertical="center" shrinkToFit="1"/>
    </xf>
    <xf numFmtId="0" fontId="12" fillId="0" borderId="107" xfId="0" applyFont="1" applyBorder="1" applyAlignment="1">
      <alignment vertical="center" shrinkToFit="1"/>
    </xf>
    <xf numFmtId="177" fontId="12" fillId="0" borderId="18" xfId="2" applyNumberFormat="1" applyFont="1" applyFill="1" applyBorder="1" applyAlignment="1">
      <alignment horizontal="right" vertical="center" shrinkToFit="1"/>
    </xf>
    <xf numFmtId="177" fontId="12" fillId="0" borderId="20" xfId="2" applyNumberFormat="1" applyFont="1" applyFill="1" applyBorder="1" applyAlignment="1">
      <alignment horizontal="right" vertical="center" shrinkToFit="1"/>
    </xf>
    <xf numFmtId="38" fontId="12" fillId="3" borderId="3" xfId="2" applyFont="1" applyFill="1" applyBorder="1" applyAlignment="1" applyProtection="1">
      <alignment horizontal="right" vertical="center" wrapText="1"/>
      <protection locked="0"/>
    </xf>
    <xf numFmtId="38" fontId="12" fillId="3" borderId="4" xfId="2" applyFont="1" applyFill="1" applyBorder="1" applyAlignment="1" applyProtection="1">
      <alignment horizontal="right" vertical="center" wrapText="1"/>
      <protection locked="0"/>
    </xf>
    <xf numFmtId="38" fontId="12" fillId="2" borderId="39" xfId="2" applyFont="1" applyFill="1" applyBorder="1" applyAlignment="1">
      <alignment horizontal="right" vertical="center" shrinkToFit="1"/>
    </xf>
    <xf numFmtId="38" fontId="12" fillId="2" borderId="61" xfId="2" applyFont="1" applyFill="1" applyBorder="1" applyAlignment="1">
      <alignment horizontal="right" vertical="center" shrinkToFit="1"/>
    </xf>
    <xf numFmtId="0" fontId="12" fillId="0" borderId="40" xfId="0" applyFont="1" applyBorder="1" applyAlignment="1">
      <alignment horizontal="left" vertical="center" wrapText="1"/>
    </xf>
    <xf numFmtId="0" fontId="12" fillId="0" borderId="23" xfId="0" applyFont="1" applyBorder="1" applyAlignment="1">
      <alignment horizontal="left" vertical="center" wrapText="1"/>
    </xf>
    <xf numFmtId="0" fontId="12" fillId="0" borderId="112" xfId="0" applyFont="1" applyBorder="1" applyAlignment="1">
      <alignment vertical="center" shrinkToFit="1"/>
    </xf>
    <xf numFmtId="0" fontId="12" fillId="0" borderId="23" xfId="0" applyFont="1" applyBorder="1" applyAlignment="1">
      <alignment vertical="center" shrinkToFit="1"/>
    </xf>
    <xf numFmtId="0" fontId="12" fillId="0" borderId="113" xfId="0" applyFont="1" applyBorder="1" applyAlignment="1">
      <alignment vertical="center" shrinkToFit="1"/>
    </xf>
    <xf numFmtId="177" fontId="12" fillId="0" borderId="41" xfId="2" applyNumberFormat="1" applyFont="1" applyFill="1" applyBorder="1" applyAlignment="1">
      <alignment vertical="center" shrinkToFit="1"/>
    </xf>
    <xf numFmtId="177" fontId="12" fillId="0" borderId="19" xfId="2" applyNumberFormat="1" applyFont="1" applyFill="1" applyBorder="1" applyAlignment="1">
      <alignment vertical="center" shrinkToFit="1"/>
    </xf>
    <xf numFmtId="0" fontId="12" fillId="0" borderId="42"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0" borderId="43"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44" xfId="0" applyFont="1" applyBorder="1" applyAlignment="1">
      <alignment horizontal="justify" vertical="center" wrapText="1"/>
    </xf>
    <xf numFmtId="38" fontId="12" fillId="2" borderId="43" xfId="2" applyFont="1" applyFill="1" applyBorder="1" applyAlignment="1" applyProtection="1">
      <alignment horizontal="center" vertical="center" wrapText="1"/>
      <protection locked="0"/>
    </xf>
    <xf numFmtId="38" fontId="12" fillId="2" borderId="24" xfId="2" applyFont="1" applyFill="1" applyBorder="1" applyAlignment="1" applyProtection="1">
      <alignment horizontal="center" vertical="center" wrapText="1"/>
      <protection locked="0"/>
    </xf>
    <xf numFmtId="38" fontId="12" fillId="3" borderId="43" xfId="2" applyFont="1" applyFill="1" applyBorder="1" applyAlignment="1" applyProtection="1">
      <alignment horizontal="right" vertical="center" wrapText="1"/>
      <protection locked="0"/>
    </xf>
    <xf numFmtId="38" fontId="12" fillId="3" borderId="24" xfId="2" applyFont="1" applyFill="1" applyBorder="1" applyAlignment="1" applyProtection="1">
      <alignment horizontal="right" vertical="center" wrapText="1"/>
      <protection locked="0"/>
    </xf>
    <xf numFmtId="38" fontId="12" fillId="3" borderId="124" xfId="2" applyFont="1" applyFill="1" applyBorder="1" applyAlignment="1" applyProtection="1">
      <alignment horizontal="right" vertical="center" wrapText="1"/>
      <protection locked="0"/>
    </xf>
    <xf numFmtId="38" fontId="12" fillId="2" borderId="24" xfId="2" applyFont="1" applyFill="1" applyBorder="1" applyAlignment="1">
      <alignment horizontal="right" vertical="center" shrinkToFi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12" fillId="2" borderId="35" xfId="0" applyFont="1" applyFill="1" applyBorder="1" applyAlignment="1">
      <alignment horizontal="center" vertical="center" wrapText="1"/>
    </xf>
    <xf numFmtId="0" fontId="12" fillId="2" borderId="48" xfId="0" applyFont="1" applyFill="1" applyBorder="1" applyAlignment="1">
      <alignment horizontal="center" vertical="center" wrapText="1"/>
    </xf>
    <xf numFmtId="38" fontId="12" fillId="0" borderId="35" xfId="2" applyFont="1" applyBorder="1" applyAlignment="1">
      <alignment horizontal="right" vertical="center" wrapText="1"/>
    </xf>
    <xf numFmtId="38" fontId="12" fillId="0" borderId="48" xfId="2" applyFont="1" applyBorder="1" applyAlignment="1">
      <alignment horizontal="right" vertical="center" wrapText="1"/>
    </xf>
    <xf numFmtId="38" fontId="12" fillId="2" borderId="35" xfId="2" applyFont="1" applyFill="1" applyBorder="1" applyAlignment="1">
      <alignment horizontal="right" vertical="center" shrinkToFit="1"/>
    </xf>
    <xf numFmtId="38" fontId="12" fillId="2" borderId="48" xfId="2" applyFont="1" applyFill="1" applyBorder="1" applyAlignment="1">
      <alignment horizontal="right" vertical="center" shrinkToFit="1"/>
    </xf>
    <xf numFmtId="0" fontId="12" fillId="0" borderId="39" xfId="0" applyFont="1" applyBorder="1" applyAlignment="1">
      <alignment horizontal="center" vertical="center" wrapText="1"/>
    </xf>
    <xf numFmtId="0" fontId="12" fillId="0" borderId="38" xfId="0" applyFont="1" applyBorder="1" applyAlignment="1">
      <alignment horizontal="center" vertical="center" wrapText="1"/>
    </xf>
    <xf numFmtId="0" fontId="12" fillId="2" borderId="34" xfId="0" applyFont="1" applyFill="1" applyBorder="1" applyAlignment="1">
      <alignment horizontal="center" vertical="center" wrapText="1"/>
    </xf>
    <xf numFmtId="0" fontId="12" fillId="2" borderId="59" xfId="0" applyFont="1" applyFill="1" applyBorder="1" applyAlignment="1">
      <alignment horizontal="center" vertical="center" wrapText="1"/>
    </xf>
    <xf numFmtId="38" fontId="12" fillId="0" borderId="34" xfId="2" applyFont="1" applyBorder="1" applyAlignment="1">
      <alignment horizontal="right" vertical="center" wrapText="1"/>
    </xf>
    <xf numFmtId="38" fontId="12" fillId="0" borderId="59" xfId="2" applyFont="1" applyBorder="1" applyAlignment="1">
      <alignment horizontal="right"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4"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7" xfId="0" applyFont="1" applyBorder="1" applyAlignment="1">
      <alignment horizontal="center" vertical="center" wrapText="1"/>
    </xf>
    <xf numFmtId="38" fontId="12" fillId="2" borderId="34" xfId="2" applyFont="1" applyFill="1" applyBorder="1" applyAlignment="1">
      <alignment horizontal="right" vertical="center" shrinkToFit="1"/>
    </xf>
    <xf numFmtId="38" fontId="12" fillId="2" borderId="59" xfId="2" applyFont="1" applyFill="1" applyBorder="1" applyAlignment="1">
      <alignment horizontal="right" vertical="center" shrinkToFit="1"/>
    </xf>
    <xf numFmtId="0" fontId="12" fillId="0" borderId="33" xfId="0" applyFont="1" applyBorder="1" applyAlignment="1">
      <alignment horizontal="center" vertical="center" wrapText="1"/>
    </xf>
    <xf numFmtId="0" fontId="12" fillId="0" borderId="55" xfId="0" applyFont="1" applyBorder="1" applyAlignment="1">
      <alignment horizontal="center" vertical="center" wrapText="1"/>
    </xf>
    <xf numFmtId="0" fontId="12" fillId="2" borderId="33" xfId="0" applyFont="1" applyFill="1" applyBorder="1" applyAlignment="1">
      <alignment horizontal="center" vertical="center" wrapText="1"/>
    </xf>
    <xf numFmtId="0" fontId="12" fillId="2" borderId="56" xfId="0" applyFont="1" applyFill="1" applyBorder="1" applyAlignment="1">
      <alignment horizontal="center" vertical="center" wrapText="1"/>
    </xf>
    <xf numFmtId="38" fontId="12" fillId="0" borderId="33" xfId="2" applyFont="1" applyBorder="1" applyAlignment="1">
      <alignment horizontal="right" vertical="center" wrapText="1"/>
    </xf>
    <xf numFmtId="38" fontId="12" fillId="0" borderId="56" xfId="2" applyFont="1" applyBorder="1" applyAlignment="1">
      <alignment horizontal="right" vertical="center" wrapText="1"/>
    </xf>
    <xf numFmtId="38" fontId="12" fillId="2" borderId="33" xfId="2" applyFont="1" applyFill="1" applyBorder="1" applyAlignment="1">
      <alignment horizontal="right" vertical="center" shrinkToFit="1"/>
    </xf>
    <xf numFmtId="38" fontId="12" fillId="2" borderId="56" xfId="2" applyFont="1" applyFill="1" applyBorder="1" applyAlignment="1">
      <alignment horizontal="right" vertical="center" shrinkToFit="1"/>
    </xf>
    <xf numFmtId="0" fontId="12" fillId="0" borderId="3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8" xfId="0" applyFont="1" applyBorder="1" applyAlignment="1">
      <alignment vertical="center" wrapText="1"/>
    </xf>
    <xf numFmtId="0" fontId="12" fillId="0" borderId="10"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2" xfId="0" applyFont="1" applyBorder="1" applyAlignment="1">
      <alignment vertical="center" wrapText="1"/>
    </xf>
    <xf numFmtId="0" fontId="12" fillId="0" borderId="32" xfId="0" applyFont="1" applyBorder="1" applyAlignment="1">
      <alignment horizontal="center" vertical="center" textRotation="255"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wrapText="1"/>
    </xf>
    <xf numFmtId="0" fontId="30" fillId="0" borderId="0" xfId="0" applyFont="1" applyAlignment="1">
      <alignment horizontal="center" vertical="center"/>
    </xf>
    <xf numFmtId="0" fontId="33" fillId="0" borderId="92" xfId="0" applyFont="1" applyBorder="1" applyAlignment="1">
      <alignment horizontal="center" vertical="center"/>
    </xf>
    <xf numFmtId="0" fontId="33" fillId="0" borderId="25" xfId="0" applyFont="1" applyBorder="1" applyAlignment="1">
      <alignment horizontal="center" vertical="center"/>
    </xf>
    <xf numFmtId="0" fontId="12" fillId="2" borderId="90"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93" xfId="0" applyFont="1" applyFill="1" applyBorder="1" applyAlignment="1">
      <alignment horizontal="center" vertical="center"/>
    </xf>
    <xf numFmtId="0" fontId="12" fillId="0" borderId="26"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91" xfId="0" applyFont="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93" xfId="0" applyFont="1" applyFill="1" applyBorder="1" applyAlignment="1">
      <alignment horizontal="center" vertical="center" shrinkToFit="1"/>
    </xf>
    <xf numFmtId="0" fontId="12" fillId="0" borderId="90"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33" fillId="0" borderId="109" xfId="0" applyFont="1" applyBorder="1" applyAlignment="1">
      <alignment horizontal="center" vertical="center" wrapText="1"/>
    </xf>
    <xf numFmtId="0" fontId="12" fillId="0" borderId="110" xfId="0" applyFont="1" applyBorder="1" applyAlignment="1">
      <alignment horizontal="center" vertical="center" wrapText="1"/>
    </xf>
    <xf numFmtId="38" fontId="12" fillId="2" borderId="52" xfId="2" applyFont="1" applyFill="1" applyBorder="1" applyAlignment="1">
      <alignment horizontal="right" vertical="center" shrinkToFit="1"/>
    </xf>
    <xf numFmtId="0" fontId="12" fillId="0" borderId="2" xfId="0" applyFont="1" applyBorder="1" applyAlignment="1">
      <alignment horizontal="left" vertical="center" wrapText="1"/>
    </xf>
    <xf numFmtId="38" fontId="12" fillId="3" borderId="52" xfId="2" applyFont="1" applyFill="1" applyBorder="1" applyAlignment="1" applyProtection="1">
      <alignment horizontal="right" vertical="center" wrapText="1"/>
      <protection locked="0"/>
    </xf>
    <xf numFmtId="38" fontId="12" fillId="3" borderId="11" xfId="2" applyFont="1" applyFill="1" applyBorder="1" applyAlignment="1" applyProtection="1">
      <alignment horizontal="right" vertical="center" wrapText="1"/>
      <protection locked="0"/>
    </xf>
    <xf numFmtId="38" fontId="12" fillId="3" borderId="1" xfId="2" applyFont="1" applyFill="1" applyBorder="1" applyAlignment="1" applyProtection="1">
      <alignment horizontal="right" vertical="center" wrapText="1"/>
      <protection locked="0"/>
    </xf>
    <xf numFmtId="38" fontId="12" fillId="2" borderId="52" xfId="2" applyFont="1" applyFill="1" applyBorder="1" applyAlignment="1" applyProtection="1">
      <alignment horizontal="center" vertical="center" wrapText="1"/>
      <protection locked="0"/>
    </xf>
    <xf numFmtId="38" fontId="12" fillId="2" borderId="17" xfId="2" applyFont="1" applyFill="1" applyBorder="1" applyAlignment="1">
      <alignment horizontal="right" vertical="center" shrinkToFit="1"/>
    </xf>
    <xf numFmtId="38" fontId="12" fillId="0" borderId="16" xfId="2" applyFont="1" applyFill="1" applyBorder="1" applyAlignment="1">
      <alignment horizontal="right" vertical="center" shrinkToFit="1"/>
    </xf>
    <xf numFmtId="38" fontId="12" fillId="0" borderId="17" xfId="2" applyFont="1" applyFill="1" applyBorder="1" applyAlignment="1">
      <alignment horizontal="right" vertical="center" shrinkToFit="1"/>
    </xf>
    <xf numFmtId="38" fontId="12" fillId="0" borderId="18" xfId="2" applyFont="1" applyFill="1" applyBorder="1" applyAlignment="1">
      <alignment horizontal="right" vertical="center" shrinkToFit="1"/>
    </xf>
    <xf numFmtId="38" fontId="12" fillId="0" borderId="20" xfId="2" applyFont="1" applyFill="1" applyBorder="1" applyAlignment="1">
      <alignment horizontal="right" vertical="center" shrinkToFit="1"/>
    </xf>
    <xf numFmtId="38" fontId="12" fillId="0" borderId="41" xfId="2" applyFont="1" applyFill="1" applyBorder="1" applyAlignment="1">
      <alignment vertical="center" shrinkToFit="1"/>
    </xf>
    <xf numFmtId="38" fontId="12" fillId="0" borderId="19" xfId="2" applyFont="1" applyFill="1" applyBorder="1" applyAlignment="1">
      <alignment vertical="center" shrinkToFit="1"/>
    </xf>
    <xf numFmtId="38" fontId="12" fillId="3" borderId="126" xfId="2" applyFont="1" applyFill="1" applyBorder="1" applyAlignment="1" applyProtection="1">
      <alignment horizontal="right" vertical="center" wrapText="1"/>
      <protection locked="0"/>
    </xf>
    <xf numFmtId="38" fontId="12" fillId="3" borderId="127" xfId="2" applyFont="1" applyFill="1" applyBorder="1" applyAlignment="1" applyProtection="1">
      <alignment horizontal="right" vertical="center" wrapText="1"/>
      <protection locked="0"/>
    </xf>
    <xf numFmtId="38" fontId="12" fillId="2" borderId="126" xfId="2" applyFont="1" applyFill="1" applyBorder="1" applyAlignment="1">
      <alignment horizontal="right" vertical="center" shrinkToFit="1"/>
    </xf>
    <xf numFmtId="0" fontId="12" fillId="0" borderId="28" xfId="0" applyFont="1" applyBorder="1" applyAlignment="1">
      <alignment horizontal="center" vertical="center" textRotation="255" wrapText="1"/>
    </xf>
    <xf numFmtId="17" fontId="12" fillId="0" borderId="90" xfId="0" quotePrefix="1" applyNumberFormat="1" applyFont="1" applyBorder="1" applyAlignment="1">
      <alignment horizontal="center" vertical="center" shrinkToFit="1"/>
    </xf>
    <xf numFmtId="17" fontId="12" fillId="0" borderId="25" xfId="0" quotePrefix="1" applyNumberFormat="1" applyFont="1" applyBorder="1" applyAlignment="1">
      <alignment horizontal="center" vertical="center" shrinkToFit="1"/>
    </xf>
    <xf numFmtId="17" fontId="12" fillId="0" borderId="27" xfId="0" quotePrefix="1" applyNumberFormat="1" applyFont="1" applyBorder="1" applyAlignment="1">
      <alignment horizontal="center" vertical="center" shrinkToFit="1"/>
    </xf>
    <xf numFmtId="38" fontId="12" fillId="3" borderId="9" xfId="2" applyFont="1" applyFill="1" applyBorder="1" applyAlignment="1" applyProtection="1">
      <alignment horizontal="right" vertical="center" wrapText="1"/>
      <protection locked="0"/>
    </xf>
    <xf numFmtId="38" fontId="12" fillId="3" borderId="8" xfId="2" applyFont="1" applyFill="1" applyBorder="1" applyAlignment="1" applyProtection="1">
      <alignment horizontal="right" vertical="center" wrapText="1"/>
      <protection locked="0"/>
    </xf>
    <xf numFmtId="0" fontId="36" fillId="0" borderId="0" xfId="0" applyFont="1" applyAlignment="1">
      <alignment horizontal="center"/>
    </xf>
    <xf numFmtId="0" fontId="37" fillId="0" borderId="3" xfId="0" applyFont="1" applyBorder="1" applyAlignment="1">
      <alignment horizontal="center" vertical="center" shrinkToFit="1"/>
    </xf>
    <xf numFmtId="0" fontId="37" fillId="0" borderId="4" xfId="0" applyFont="1" applyBorder="1" applyAlignment="1">
      <alignment horizontal="center" vertical="center" shrinkToFit="1"/>
    </xf>
    <xf numFmtId="0" fontId="41" fillId="0" borderId="9"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0" xfId="0" applyFont="1" applyAlignment="1">
      <alignment horizontal="center" vertical="center" wrapText="1"/>
    </xf>
    <xf numFmtId="0" fontId="41" fillId="0" borderId="14"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2" xfId="0" applyFont="1" applyBorder="1" applyAlignment="1">
      <alignment horizontal="center" vertical="center" wrapText="1"/>
    </xf>
    <xf numFmtId="0" fontId="39" fillId="0" borderId="9" xfId="0" applyFont="1" applyBorder="1" applyAlignment="1">
      <alignment horizontal="left" vertical="center" wrapText="1"/>
    </xf>
    <xf numFmtId="0" fontId="39" fillId="0" borderId="8" xfId="0" applyFont="1" applyBorder="1" applyAlignment="1">
      <alignment horizontal="left" vertical="center" wrapText="1"/>
    </xf>
    <xf numFmtId="0" fontId="39" fillId="0" borderId="10" xfId="0" applyFont="1" applyBorder="1" applyAlignment="1">
      <alignment horizontal="left" vertical="center" wrapText="1"/>
    </xf>
    <xf numFmtId="0" fontId="39" fillId="0" borderId="11" xfId="0" applyFont="1" applyBorder="1" applyAlignment="1">
      <alignment horizontal="left" vertical="center" wrapText="1"/>
    </xf>
    <xf numFmtId="0" fontId="39" fillId="0" borderId="1" xfId="0" applyFont="1" applyBorder="1" applyAlignment="1">
      <alignment horizontal="left" vertical="center" wrapText="1"/>
    </xf>
    <xf numFmtId="0" fontId="39" fillId="0" borderId="12" xfId="0" applyFont="1" applyBorder="1" applyAlignment="1">
      <alignment horizontal="left" vertical="center" wrapText="1"/>
    </xf>
    <xf numFmtId="0" fontId="37" fillId="0" borderId="9" xfId="0" applyFont="1" applyBorder="1" applyAlignment="1">
      <alignment horizontal="center" vertical="center" wrapText="1"/>
    </xf>
    <xf numFmtId="0" fontId="37" fillId="0" borderId="8" xfId="0" applyFont="1" applyBorder="1" applyAlignment="1">
      <alignment horizontal="center" vertical="center"/>
    </xf>
    <xf numFmtId="0" fontId="35" fillId="0" borderId="10" xfId="0" applyFont="1" applyBorder="1"/>
    <xf numFmtId="0" fontId="39" fillId="0" borderId="1" xfId="0" applyFont="1" applyBorder="1" applyAlignment="1">
      <alignment horizontal="center" vertical="center" shrinkToFit="1"/>
    </xf>
    <xf numFmtId="0" fontId="35" fillId="0" borderId="14" xfId="0" applyFont="1" applyBorder="1"/>
    <xf numFmtId="0" fontId="41" fillId="0" borderId="0" xfId="0" applyFont="1" applyAlignment="1">
      <alignment horizontal="left" vertical="center" wrapText="1"/>
    </xf>
    <xf numFmtId="0" fontId="35" fillId="0" borderId="12" xfId="0" applyFont="1" applyBorder="1"/>
    <xf numFmtId="0" fontId="37" fillId="0" borderId="3" xfId="0" applyFont="1" applyBorder="1" applyAlignment="1">
      <alignment horizontal="center" vertical="center" wrapText="1"/>
    </xf>
    <xf numFmtId="0" fontId="37" fillId="0" borderId="4" xfId="0" applyFont="1" applyBorder="1" applyAlignment="1">
      <alignment horizontal="center" vertical="center"/>
    </xf>
    <xf numFmtId="0" fontId="35" fillId="0" borderId="4" xfId="0" applyFont="1" applyBorder="1" applyAlignment="1">
      <alignment vertical="center"/>
    </xf>
    <xf numFmtId="0" fontId="37" fillId="4" borderId="3" xfId="0" applyFont="1" applyFill="1" applyBorder="1" applyAlignment="1">
      <alignment vertical="center"/>
    </xf>
    <xf numFmtId="0" fontId="35" fillId="4" borderId="4" xfId="0" applyFont="1" applyFill="1" applyBorder="1" applyAlignment="1">
      <alignment vertical="center"/>
    </xf>
    <xf numFmtId="0" fontId="35" fillId="4" borderId="5" xfId="0" applyFont="1" applyFill="1" applyBorder="1" applyAlignment="1">
      <alignment vertical="center"/>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2" xfId="0" applyFont="1" applyBorder="1" applyAlignment="1">
      <alignment horizontal="center" vertical="center" wrapText="1"/>
    </xf>
    <xf numFmtId="0" fontId="37" fillId="2" borderId="9"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5" fillId="2" borderId="8" xfId="0" applyFont="1" applyFill="1" applyBorder="1" applyAlignment="1">
      <alignment horizontal="center"/>
    </xf>
    <xf numFmtId="0" fontId="35" fillId="2" borderId="10" xfId="0" applyFont="1" applyFill="1" applyBorder="1" applyAlignment="1">
      <alignment horizontal="center"/>
    </xf>
    <xf numFmtId="0" fontId="37" fillId="2" borderId="11"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5" fillId="2" borderId="1" xfId="0" applyFont="1" applyFill="1" applyBorder="1" applyAlignment="1">
      <alignment horizontal="center"/>
    </xf>
    <xf numFmtId="0" fontId="35" fillId="2" borderId="12" xfId="0" applyFont="1" applyFill="1" applyBorder="1" applyAlignment="1">
      <alignment horizontal="center"/>
    </xf>
    <xf numFmtId="0" fontId="35" fillId="2" borderId="11" xfId="0" applyFont="1" applyFill="1" applyBorder="1" applyAlignment="1">
      <alignment horizont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xf>
    <xf numFmtId="0" fontId="11" fillId="0" borderId="7" xfId="0" applyFont="1" applyBorder="1" applyAlignment="1">
      <alignment horizontal="center" vertical="center"/>
    </xf>
    <xf numFmtId="0" fontId="23"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1" fillId="0" borderId="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45" fillId="0" borderId="0" xfId="0" applyFont="1" applyAlignment="1">
      <alignment horizontal="right" vertical="center" shrinkToFit="1"/>
    </xf>
    <xf numFmtId="0" fontId="6" fillId="0" borderId="0" xfId="0" applyFont="1" applyAlignment="1">
      <alignment horizontal="justify" vertical="top" wrapText="1"/>
    </xf>
    <xf numFmtId="0" fontId="18" fillId="0" borderId="0" xfId="0" applyFont="1" applyAlignment="1">
      <alignment horizontal="center"/>
    </xf>
    <xf numFmtId="0" fontId="24" fillId="0" borderId="0" xfId="0" applyFont="1" applyAlignment="1">
      <alignment horizontal="center"/>
    </xf>
    <xf numFmtId="0" fontId="7" fillId="2" borderId="48" xfId="0" applyFont="1" applyFill="1" applyBorder="1" applyAlignment="1">
      <alignment horizontal="left"/>
    </xf>
    <xf numFmtId="0" fontId="7" fillId="2" borderId="56" xfId="0" applyFont="1" applyFill="1" applyBorder="1" applyAlignment="1">
      <alignment horizontal="left"/>
    </xf>
    <xf numFmtId="0" fontId="7" fillId="2" borderId="0" xfId="0" applyFont="1" applyFill="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2" borderId="0" xfId="0" applyFont="1" applyFill="1" applyAlignment="1">
      <alignment horizontal="left" vertical="center"/>
    </xf>
    <xf numFmtId="0" fontId="16" fillId="0" borderId="0" xfId="0" applyFont="1" applyAlignment="1">
      <alignment horizontal="center" vertical="center"/>
    </xf>
    <xf numFmtId="0" fontId="24" fillId="0" borderId="0" xfId="0" applyFont="1" applyAlignment="1">
      <alignment horizontal="center" vertical="center"/>
    </xf>
    <xf numFmtId="0" fontId="7" fillId="2" borderId="48" xfId="0" applyFont="1" applyFill="1" applyBorder="1" applyAlignment="1">
      <alignment vertical="center"/>
    </xf>
    <xf numFmtId="0" fontId="7" fillId="2" borderId="56" xfId="0" applyFont="1" applyFill="1" applyBorder="1" applyAlignment="1">
      <alignment vertical="center"/>
    </xf>
    <xf numFmtId="0" fontId="7" fillId="2" borderId="48" xfId="0" applyFont="1" applyFill="1" applyBorder="1" applyAlignment="1">
      <alignment horizontal="left" vertical="center"/>
    </xf>
    <xf numFmtId="0" fontId="7" fillId="2" borderId="56" xfId="0" applyFont="1" applyFill="1" applyBorder="1" applyAlignment="1">
      <alignment horizontal="left" vertical="center"/>
    </xf>
    <xf numFmtId="0" fontId="7" fillId="2" borderId="0" xfId="0" applyFont="1" applyFill="1" applyAlignment="1">
      <alignment horizontal="center" vertical="center"/>
    </xf>
    <xf numFmtId="0" fontId="7" fillId="2" borderId="48" xfId="0" applyFont="1" applyFill="1" applyBorder="1" applyAlignment="1">
      <alignment horizontal="center" vertical="center"/>
    </xf>
  </cellXfs>
  <cellStyles count="5">
    <cellStyle name="ハイパーリンク" xfId="4" builtinId="8"/>
    <cellStyle name="桁区切り" xfId="2" builtinId="6"/>
    <cellStyle name="通貨" xfId="3" builtinId="7"/>
    <cellStyle name="標準" xfId="0" builtinId="0"/>
    <cellStyle name="標準 2" xfId="1" xr:uid="{00000000-0005-0000-0000-000002000000}"/>
  </cellStyles>
  <dxfs count="0"/>
  <tableStyles count="0" defaultTableStyle="TableStyleMedium2" defaultPivotStyle="PivotStyleMedium9"/>
  <colors>
    <mruColors>
      <color rgb="FFFFFF99"/>
      <color rgb="FFFFFFCC"/>
      <color rgb="FF99CCFF"/>
      <color rgb="FFCCECFF"/>
      <color rgb="FFFCE4D6"/>
      <color rgb="FFCCFF99"/>
      <color rgb="FFFCDA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3:F8"/>
  <sheetViews>
    <sheetView workbookViewId="0">
      <selection activeCell="B3" sqref="B3"/>
    </sheetView>
  </sheetViews>
  <sheetFormatPr defaultColWidth="9" defaultRowHeight="13.5" x14ac:dyDescent="0.15"/>
  <cols>
    <col min="1" max="1" width="9" style="4"/>
    <col min="2" max="2" width="13.125" style="4" bestFit="1" customWidth="1"/>
    <col min="3" max="16384" width="9" style="4"/>
  </cols>
  <sheetData>
    <row r="3" spans="2:6" ht="14.25" x14ac:dyDescent="0.15">
      <c r="B3" s="2" t="s">
        <v>27</v>
      </c>
      <c r="C3" s="3">
        <v>2</v>
      </c>
      <c r="D3" s="3">
        <v>3</v>
      </c>
      <c r="E3" s="3">
        <v>4</v>
      </c>
      <c r="F3" s="3">
        <v>5</v>
      </c>
    </row>
    <row r="4" spans="2:6" ht="14.25" x14ac:dyDescent="0.15">
      <c r="B4" s="5"/>
      <c r="C4" s="1" t="b">
        <v>1</v>
      </c>
      <c r="D4" s="1" t="b">
        <v>0</v>
      </c>
      <c r="E4" s="1" t="b">
        <v>1</v>
      </c>
      <c r="F4" s="1" t="b">
        <v>0</v>
      </c>
    </row>
    <row r="7" spans="2:6" ht="14.25" x14ac:dyDescent="0.15">
      <c r="B7" s="6" t="s">
        <v>28</v>
      </c>
      <c r="C7" s="6" t="s">
        <v>29</v>
      </c>
      <c r="D7" s="6" t="s">
        <v>30</v>
      </c>
    </row>
    <row r="8" spans="2:6" ht="14.25" x14ac:dyDescent="0.15">
      <c r="B8" s="5"/>
      <c r="C8" s="1" t="b">
        <v>0</v>
      </c>
      <c r="D8" s="1" t="b">
        <v>0</v>
      </c>
    </row>
  </sheetData>
  <sheetProtection selectLockedCells="1" selectUn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AFB54-1E16-4AC7-B07F-332699E0CB65}">
  <sheetPr>
    <tabColor rgb="FFFFFF00"/>
    <pageSetUpPr fitToPage="1"/>
  </sheetPr>
  <dimension ref="A1:AB69"/>
  <sheetViews>
    <sheetView tabSelected="1" view="pageBreakPreview" zoomScaleNormal="100" zoomScaleSheetLayoutView="100" workbookViewId="0">
      <selection activeCell="A18" sqref="A18:W19"/>
    </sheetView>
  </sheetViews>
  <sheetFormatPr defaultColWidth="3.75" defaultRowHeight="24" customHeight="1" x14ac:dyDescent="0.15"/>
  <cols>
    <col min="1" max="1" width="3.75" style="67"/>
    <col min="2" max="16384" width="3.75" style="8"/>
  </cols>
  <sheetData>
    <row r="1" spans="1:28" s="61" customFormat="1" ht="24" customHeight="1" x14ac:dyDescent="0.15">
      <c r="A1" s="62" t="s">
        <v>253</v>
      </c>
      <c r="J1" s="63"/>
      <c r="AA1" s="64"/>
    </row>
    <row r="2" spans="1:28" s="61" customFormat="1" ht="24" customHeight="1" x14ac:dyDescent="0.15">
      <c r="A2" s="360" t="s">
        <v>67</v>
      </c>
      <c r="B2" s="360"/>
      <c r="C2" s="360"/>
      <c r="D2" s="360"/>
      <c r="E2" s="360"/>
      <c r="F2" s="360"/>
      <c r="G2" s="360"/>
      <c r="H2" s="360"/>
      <c r="I2" s="360"/>
      <c r="J2" s="360"/>
      <c r="K2" s="360"/>
      <c r="L2" s="360"/>
      <c r="M2" s="360"/>
      <c r="N2" s="360"/>
      <c r="O2" s="360"/>
      <c r="P2" s="360"/>
      <c r="Q2" s="360"/>
      <c r="R2" s="360"/>
      <c r="S2" s="360"/>
      <c r="T2" s="360"/>
      <c r="U2" s="360"/>
      <c r="V2" s="360"/>
      <c r="W2" s="360"/>
      <c r="AA2" s="66"/>
    </row>
    <row r="3" spans="1:28" ht="13.5" x14ac:dyDescent="0.15">
      <c r="AA3" s="68" t="s">
        <v>1</v>
      </c>
    </row>
    <row r="4" spans="1:28" s="61" customFormat="1" ht="24" customHeight="1" x14ac:dyDescent="0.15">
      <c r="A4" s="62"/>
      <c r="Q4" s="69" t="s">
        <v>15</v>
      </c>
      <c r="R4" s="70"/>
      <c r="S4" s="71" t="s">
        <v>14</v>
      </c>
      <c r="T4" s="70"/>
      <c r="U4" s="72" t="s">
        <v>26</v>
      </c>
      <c r="V4" s="70"/>
      <c r="W4" s="69" t="s">
        <v>25</v>
      </c>
      <c r="X4" s="66"/>
    </row>
    <row r="5" spans="1:28" ht="13.5" x14ac:dyDescent="0.15">
      <c r="AA5" s="68" t="s">
        <v>1</v>
      </c>
    </row>
    <row r="6" spans="1:28" s="61" customFormat="1" ht="24" customHeight="1" x14ac:dyDescent="0.15">
      <c r="A6" s="62" t="s">
        <v>69</v>
      </c>
      <c r="Y6" s="73"/>
      <c r="AA6" s="74"/>
    </row>
    <row r="7" spans="1:28" s="7" customFormat="1" ht="12" x14ac:dyDescent="0.15">
      <c r="A7" s="75"/>
      <c r="AA7" s="76"/>
    </row>
    <row r="8" spans="1:28" s="61" customFormat="1" ht="24" customHeight="1" x14ac:dyDescent="0.15">
      <c r="A8" s="62"/>
      <c r="K8" s="61" t="s">
        <v>209</v>
      </c>
      <c r="N8" s="77"/>
      <c r="O8" s="77"/>
      <c r="P8" s="77"/>
      <c r="Q8" s="77"/>
      <c r="R8" s="77"/>
      <c r="S8" s="77"/>
      <c r="T8" s="77"/>
      <c r="U8" s="77"/>
      <c r="V8" s="77"/>
      <c r="X8" s="64"/>
    </row>
    <row r="9" spans="1:28" s="61" customFormat="1" ht="24" customHeight="1" x14ac:dyDescent="0.15">
      <c r="A9" s="62"/>
      <c r="J9" s="347" t="s">
        <v>11</v>
      </c>
      <c r="K9" s="347"/>
      <c r="L9" s="347"/>
      <c r="M9" s="66" t="s">
        <v>287</v>
      </c>
      <c r="N9" s="361"/>
      <c r="O9" s="361"/>
      <c r="P9" s="78" t="s">
        <v>288</v>
      </c>
      <c r="Q9" s="361"/>
      <c r="R9" s="361"/>
    </row>
    <row r="10" spans="1:28" s="61" customFormat="1" ht="24" customHeight="1" x14ac:dyDescent="0.15">
      <c r="A10" s="62"/>
      <c r="M10" s="362"/>
      <c r="N10" s="362"/>
      <c r="O10" s="362"/>
      <c r="P10" s="362"/>
      <c r="Q10" s="362"/>
      <c r="R10" s="362"/>
      <c r="S10" s="362"/>
      <c r="T10" s="362"/>
      <c r="U10" s="362"/>
      <c r="V10" s="362"/>
      <c r="W10" s="362"/>
    </row>
    <row r="11" spans="1:28" s="61" customFormat="1" ht="24" customHeight="1" x14ac:dyDescent="0.15">
      <c r="A11" s="62"/>
      <c r="M11" s="363"/>
      <c r="N11" s="363"/>
      <c r="O11" s="363"/>
      <c r="P11" s="363"/>
      <c r="Q11" s="363"/>
      <c r="R11" s="363"/>
      <c r="S11" s="363"/>
      <c r="T11" s="363"/>
      <c r="U11" s="363"/>
      <c r="V11" s="363"/>
      <c r="W11" s="363"/>
    </row>
    <row r="12" spans="1:28" s="80" customFormat="1" ht="24" customHeight="1" x14ac:dyDescent="0.15">
      <c r="A12" s="79"/>
      <c r="J12" s="358" t="s">
        <v>152</v>
      </c>
      <c r="K12" s="358"/>
      <c r="L12" s="358"/>
      <c r="M12" s="359"/>
      <c r="N12" s="359"/>
      <c r="O12" s="359"/>
      <c r="P12" s="359"/>
      <c r="Q12" s="359"/>
      <c r="R12" s="359"/>
      <c r="S12" s="359"/>
      <c r="T12" s="359"/>
      <c r="U12" s="359"/>
      <c r="V12" s="359"/>
      <c r="W12" s="359"/>
    </row>
    <row r="13" spans="1:28" s="61" customFormat="1" ht="24" customHeight="1" x14ac:dyDescent="0.15">
      <c r="A13" s="62"/>
      <c r="J13" s="347" t="s">
        <v>151</v>
      </c>
      <c r="K13" s="347"/>
      <c r="L13" s="347"/>
      <c r="M13" s="348"/>
      <c r="N13" s="348"/>
      <c r="O13" s="348"/>
      <c r="P13" s="348"/>
      <c r="Q13" s="348"/>
      <c r="R13" s="348"/>
      <c r="S13" s="348"/>
      <c r="T13" s="348"/>
      <c r="U13" s="348"/>
      <c r="V13" s="348"/>
      <c r="W13" s="348"/>
    </row>
    <row r="14" spans="1:28" s="7" customFormat="1" ht="13.5" x14ac:dyDescent="0.15">
      <c r="A14" s="75"/>
      <c r="B14" s="8"/>
      <c r="C14" s="8"/>
      <c r="D14" s="8"/>
      <c r="E14" s="8"/>
      <c r="F14" s="8"/>
      <c r="H14" s="81"/>
      <c r="J14" s="81"/>
      <c r="K14" s="81"/>
      <c r="L14" s="81"/>
      <c r="M14" s="349" t="s">
        <v>73</v>
      </c>
      <c r="N14" s="349"/>
      <c r="O14" s="349"/>
      <c r="P14" s="349"/>
      <c r="Q14" s="349"/>
      <c r="R14" s="349"/>
      <c r="S14" s="349"/>
      <c r="T14" s="349"/>
      <c r="U14" s="349"/>
      <c r="V14" s="349"/>
      <c r="W14" s="349"/>
    </row>
    <row r="15" spans="1:28" s="61" customFormat="1" ht="24" customHeight="1" x14ac:dyDescent="0.15">
      <c r="A15" s="62"/>
      <c r="J15" s="350" t="s">
        <v>8</v>
      </c>
      <c r="K15" s="350"/>
      <c r="L15" s="350"/>
      <c r="M15" s="348"/>
      <c r="N15" s="348"/>
      <c r="O15" s="348"/>
      <c r="P15" s="348"/>
      <c r="Q15" s="348"/>
      <c r="R15" s="348"/>
      <c r="S15" s="348"/>
      <c r="T15" s="348"/>
      <c r="U15" s="348"/>
      <c r="V15" s="348"/>
      <c r="W15" s="348"/>
    </row>
    <row r="16" spans="1:28" s="61" customFormat="1" ht="24" customHeight="1" x14ac:dyDescent="0.15">
      <c r="A16" s="62"/>
      <c r="J16" s="351" t="s">
        <v>9</v>
      </c>
      <c r="K16" s="351"/>
      <c r="L16" s="351"/>
      <c r="M16" s="352"/>
      <c r="N16" s="352"/>
      <c r="O16" s="352"/>
      <c r="P16" s="352"/>
      <c r="Q16" s="352"/>
      <c r="R16" s="352"/>
      <c r="S16" s="352"/>
      <c r="T16" s="352"/>
      <c r="U16" s="352"/>
      <c r="V16" s="352"/>
      <c r="W16" s="352"/>
      <c r="X16" s="61" ph="1"/>
      <c r="Y16" s="61" ph="1"/>
      <c r="AB16" s="61" ph="1"/>
    </row>
    <row r="17" spans="1:27" ht="13.5" x14ac:dyDescent="0.15">
      <c r="AA17" s="68" t="s">
        <v>1</v>
      </c>
    </row>
    <row r="18" spans="1:27" ht="24" customHeight="1" x14ac:dyDescent="0.15">
      <c r="A18" s="353" t="s">
        <v>256</v>
      </c>
      <c r="B18" s="353"/>
      <c r="C18" s="353"/>
      <c r="D18" s="353"/>
      <c r="E18" s="353"/>
      <c r="F18" s="353"/>
      <c r="G18" s="353"/>
      <c r="H18" s="353"/>
      <c r="I18" s="353"/>
      <c r="J18" s="353"/>
      <c r="K18" s="353"/>
      <c r="L18" s="353"/>
      <c r="M18" s="353"/>
      <c r="N18" s="353"/>
      <c r="O18" s="353"/>
      <c r="P18" s="353"/>
      <c r="Q18" s="353"/>
      <c r="R18" s="353"/>
      <c r="S18" s="353"/>
      <c r="T18" s="353"/>
      <c r="U18" s="353"/>
      <c r="V18" s="353"/>
      <c r="W18" s="353"/>
      <c r="AA18" s="68"/>
    </row>
    <row r="19" spans="1:27" ht="24" customHeight="1" x14ac:dyDescent="0.15">
      <c r="A19" s="353"/>
      <c r="B19" s="353"/>
      <c r="C19" s="353"/>
      <c r="D19" s="353"/>
      <c r="E19" s="353"/>
      <c r="F19" s="353"/>
      <c r="G19" s="353"/>
      <c r="H19" s="353"/>
      <c r="I19" s="353"/>
      <c r="J19" s="353"/>
      <c r="K19" s="353"/>
      <c r="L19" s="353"/>
      <c r="M19" s="353"/>
      <c r="N19" s="353"/>
      <c r="O19" s="353"/>
      <c r="P19" s="353"/>
      <c r="Q19" s="353"/>
      <c r="R19" s="353"/>
      <c r="S19" s="353"/>
      <c r="T19" s="353"/>
      <c r="U19" s="353"/>
      <c r="V19" s="353"/>
      <c r="W19" s="353"/>
      <c r="AA19" s="68" t="s">
        <v>0</v>
      </c>
    </row>
    <row r="20" spans="1:27" ht="13.5" x14ac:dyDescent="0.15">
      <c r="AA20" s="68" t="s">
        <v>1</v>
      </c>
    </row>
    <row r="21" spans="1:27" ht="24" customHeight="1" x14ac:dyDescent="0.15">
      <c r="A21" s="82" t="s">
        <v>183</v>
      </c>
      <c r="B21" s="30" t="s">
        <v>212</v>
      </c>
      <c r="C21" s="59"/>
      <c r="D21" s="59"/>
      <c r="E21" s="59"/>
      <c r="F21" s="59"/>
      <c r="G21" s="59"/>
      <c r="H21" s="59"/>
      <c r="I21" s="59"/>
      <c r="J21" s="59"/>
      <c r="K21" s="59"/>
      <c r="L21" s="59"/>
      <c r="M21" s="59"/>
      <c r="N21" s="59"/>
      <c r="O21" s="59"/>
      <c r="P21" s="59"/>
      <c r="Q21" s="59"/>
      <c r="R21" s="59"/>
      <c r="S21" s="59"/>
      <c r="T21" s="59"/>
      <c r="U21" s="59"/>
      <c r="V21" s="59"/>
    </row>
    <row r="22" spans="1:27" ht="24" customHeight="1" x14ac:dyDescent="0.15">
      <c r="A22" s="335" t="s">
        <v>197</v>
      </c>
      <c r="B22" s="336"/>
      <c r="C22" s="336"/>
      <c r="D22" s="337"/>
      <c r="E22" s="83" t="s">
        <v>70</v>
      </c>
      <c r="F22" s="84" t="s">
        <v>153</v>
      </c>
      <c r="G22" s="84"/>
      <c r="H22" s="84"/>
      <c r="I22" s="84"/>
      <c r="J22" s="84"/>
      <c r="K22" s="84"/>
      <c r="L22" s="84"/>
      <c r="M22" s="85" t="s">
        <v>70</v>
      </c>
      <c r="N22" s="84" t="s">
        <v>154</v>
      </c>
      <c r="O22" s="84"/>
      <c r="P22" s="84"/>
      <c r="Q22" s="84"/>
      <c r="R22" s="84"/>
      <c r="S22" s="84"/>
      <c r="T22" s="84"/>
      <c r="U22" s="84"/>
      <c r="V22" s="84"/>
      <c r="W22" s="86"/>
    </row>
    <row r="23" spans="1:27" ht="24" customHeight="1" x14ac:dyDescent="0.15">
      <c r="A23" s="354"/>
      <c r="B23" s="355"/>
      <c r="C23" s="355"/>
      <c r="D23" s="356"/>
      <c r="E23" s="88"/>
      <c r="M23" s="59"/>
      <c r="N23" s="147" t="s">
        <v>70</v>
      </c>
      <c r="O23" s="8" t="s">
        <v>155</v>
      </c>
      <c r="P23" s="59"/>
      <c r="R23" s="32" t="s">
        <v>156</v>
      </c>
      <c r="S23" s="148"/>
      <c r="T23" s="8" t="s">
        <v>157</v>
      </c>
      <c r="W23" s="89"/>
    </row>
    <row r="24" spans="1:27" ht="24" customHeight="1" x14ac:dyDescent="0.15">
      <c r="A24" s="338"/>
      <c r="B24" s="339"/>
      <c r="C24" s="339"/>
      <c r="D24" s="340"/>
      <c r="E24" s="90"/>
      <c r="F24" s="11"/>
      <c r="G24" s="11"/>
      <c r="H24" s="11"/>
      <c r="I24" s="11"/>
      <c r="J24" s="11"/>
      <c r="K24" s="11"/>
      <c r="L24" s="11"/>
      <c r="M24" s="91"/>
      <c r="N24" s="149" t="s">
        <v>70</v>
      </c>
      <c r="O24" s="11" t="s">
        <v>158</v>
      </c>
      <c r="P24" s="91"/>
      <c r="Q24" s="91"/>
      <c r="R24" s="92" t="s">
        <v>159</v>
      </c>
      <c r="S24" s="150"/>
      <c r="T24" s="11" t="s">
        <v>188</v>
      </c>
      <c r="U24" s="150"/>
      <c r="V24" s="93" t="s">
        <v>160</v>
      </c>
      <c r="W24" s="94"/>
    </row>
    <row r="25" spans="1:27" ht="24" customHeight="1" x14ac:dyDescent="0.15">
      <c r="A25" s="95"/>
      <c r="B25" s="96"/>
      <c r="C25" s="59"/>
      <c r="D25" s="59"/>
      <c r="E25" s="59"/>
      <c r="F25" s="59"/>
      <c r="G25" s="59"/>
      <c r="H25" s="59"/>
      <c r="I25" s="59"/>
      <c r="J25" s="59"/>
      <c r="K25" s="87"/>
      <c r="L25" s="97"/>
      <c r="M25" s="97"/>
      <c r="N25" s="97"/>
      <c r="O25" s="97"/>
      <c r="P25" s="97"/>
      <c r="Q25" s="97"/>
      <c r="R25" s="97"/>
      <c r="S25" s="97"/>
      <c r="T25" s="87"/>
      <c r="U25" s="59"/>
      <c r="V25" s="59"/>
    </row>
    <row r="26" spans="1:27" ht="24" customHeight="1" x14ac:dyDescent="0.15">
      <c r="A26" s="82" t="s">
        <v>184</v>
      </c>
      <c r="B26" s="8" t="s">
        <v>210</v>
      </c>
      <c r="AA26" s="9"/>
    </row>
    <row r="27" spans="1:27" ht="24" customHeight="1" x14ac:dyDescent="0.15">
      <c r="A27" s="323" t="s">
        <v>181</v>
      </c>
      <c r="B27" s="324"/>
      <c r="C27" s="324"/>
      <c r="D27" s="325"/>
      <c r="E27" s="357"/>
      <c r="F27" s="357"/>
      <c r="G27" s="357"/>
      <c r="H27" s="357"/>
      <c r="I27" s="357"/>
      <c r="J27" s="357"/>
      <c r="K27" s="357"/>
      <c r="L27" s="357"/>
      <c r="M27" s="357"/>
      <c r="N27" s="357"/>
      <c r="O27" s="357"/>
      <c r="P27" s="357"/>
      <c r="Q27" s="357"/>
      <c r="R27" s="357"/>
      <c r="S27" s="357"/>
      <c r="T27" s="357"/>
      <c r="U27" s="357"/>
      <c r="V27" s="357"/>
      <c r="W27" s="357"/>
    </row>
    <row r="28" spans="1:27" ht="24" customHeight="1" x14ac:dyDescent="0.15">
      <c r="A28" s="323" t="s">
        <v>127</v>
      </c>
      <c r="B28" s="324"/>
      <c r="C28" s="324"/>
      <c r="D28" s="325"/>
      <c r="E28" s="343"/>
      <c r="F28" s="344"/>
      <c r="G28" s="344"/>
      <c r="H28" s="344"/>
      <c r="I28" s="344"/>
      <c r="J28" s="344"/>
      <c r="K28" s="344"/>
      <c r="L28" s="344"/>
      <c r="M28" s="344"/>
      <c r="N28" s="344"/>
      <c r="O28" s="344"/>
      <c r="P28" s="344"/>
      <c r="Q28" s="344"/>
      <c r="R28" s="99"/>
      <c r="S28" s="100"/>
      <c r="T28" s="100"/>
      <c r="U28" s="100"/>
      <c r="V28" s="100"/>
      <c r="W28" s="101" t="s">
        <v>235</v>
      </c>
    </row>
    <row r="29" spans="1:27" ht="24" customHeight="1" x14ac:dyDescent="0.15">
      <c r="A29" s="323" t="s">
        <v>161</v>
      </c>
      <c r="B29" s="324"/>
      <c r="C29" s="324"/>
      <c r="D29" s="325"/>
      <c r="E29" s="343"/>
      <c r="F29" s="344"/>
      <c r="G29" s="344"/>
      <c r="H29" s="344"/>
      <c r="I29" s="344"/>
      <c r="J29" s="344"/>
      <c r="K29" s="344"/>
      <c r="L29" s="344"/>
      <c r="M29" s="344"/>
      <c r="N29" s="344"/>
      <c r="O29" s="344"/>
      <c r="P29" s="344"/>
      <c r="Q29" s="344"/>
      <c r="R29" s="99"/>
      <c r="S29" s="100"/>
      <c r="T29" s="100"/>
      <c r="U29" s="100"/>
      <c r="V29" s="100"/>
      <c r="W29" s="101" t="s">
        <v>162</v>
      </c>
    </row>
    <row r="30" spans="1:27" ht="24" customHeight="1" x14ac:dyDescent="0.15">
      <c r="A30" s="323" t="s">
        <v>163</v>
      </c>
      <c r="B30" s="324"/>
      <c r="C30" s="324"/>
      <c r="D30" s="325"/>
      <c r="E30" s="102" t="s">
        <v>70</v>
      </c>
      <c r="F30" s="100" t="s">
        <v>164</v>
      </c>
      <c r="G30" s="100"/>
      <c r="H30" s="100"/>
      <c r="I30" s="100"/>
      <c r="L30" s="100"/>
      <c r="M30" s="100"/>
      <c r="N30" s="103" t="s">
        <v>70</v>
      </c>
      <c r="O30" s="100" t="s">
        <v>165</v>
      </c>
      <c r="P30" s="100"/>
      <c r="Q30" s="100"/>
      <c r="R30" s="100"/>
      <c r="S30" s="100"/>
      <c r="T30" s="100"/>
      <c r="U30" s="100"/>
      <c r="V30" s="100"/>
      <c r="W30" s="104"/>
    </row>
    <row r="31" spans="1:27" ht="24" customHeight="1" x14ac:dyDescent="0.15">
      <c r="A31" s="323" t="s">
        <v>109</v>
      </c>
      <c r="B31" s="324"/>
      <c r="C31" s="324"/>
      <c r="D31" s="325"/>
      <c r="E31" s="330" t="s">
        <v>130</v>
      </c>
      <c r="F31" s="331"/>
      <c r="G31" s="345"/>
      <c r="H31" s="345"/>
      <c r="I31" s="106" t="s">
        <v>132</v>
      </c>
      <c r="J31" s="106" t="s">
        <v>150</v>
      </c>
      <c r="K31" s="320" t="s">
        <v>128</v>
      </c>
      <c r="L31" s="320"/>
      <c r="M31" s="346"/>
      <c r="N31" s="346"/>
      <c r="O31" s="107" t="s">
        <v>132</v>
      </c>
      <c r="P31" s="9"/>
      <c r="Q31" s="9"/>
      <c r="S31" s="100"/>
      <c r="T31" s="100"/>
      <c r="U31" s="100"/>
      <c r="V31" s="100"/>
      <c r="W31" s="104"/>
    </row>
    <row r="32" spans="1:27" ht="24" customHeight="1" x14ac:dyDescent="0.15">
      <c r="A32" s="323" t="s">
        <v>4</v>
      </c>
      <c r="B32" s="324"/>
      <c r="C32" s="324"/>
      <c r="D32" s="325"/>
      <c r="E32" s="333"/>
      <c r="F32" s="334"/>
      <c r="G32" s="334"/>
      <c r="H32" s="334"/>
      <c r="I32" s="334"/>
      <c r="J32" s="334"/>
      <c r="K32" s="334"/>
      <c r="L32" s="106"/>
      <c r="M32" s="98"/>
      <c r="N32" s="98"/>
      <c r="O32" s="98"/>
      <c r="P32" s="98"/>
      <c r="Q32" s="98"/>
      <c r="R32" s="100"/>
      <c r="S32" s="100"/>
      <c r="T32" s="100"/>
      <c r="U32" s="100"/>
      <c r="V32" s="100"/>
      <c r="W32" s="104"/>
    </row>
    <row r="33" spans="1:26" ht="24" customHeight="1" x14ac:dyDescent="0.15">
      <c r="A33" s="335" t="s">
        <v>166</v>
      </c>
      <c r="B33" s="336"/>
      <c r="C33" s="336"/>
      <c r="D33" s="337"/>
      <c r="E33" s="319" t="s">
        <v>167</v>
      </c>
      <c r="F33" s="320"/>
      <c r="G33" s="320"/>
      <c r="H33" s="331" t="s">
        <v>5</v>
      </c>
      <c r="I33" s="331"/>
      <c r="J33" s="331"/>
      <c r="K33" s="341"/>
      <c r="L33" s="341"/>
      <c r="M33" s="341"/>
      <c r="N33" s="100" t="s">
        <v>6</v>
      </c>
      <c r="O33" s="100"/>
      <c r="P33" s="100"/>
      <c r="Q33" s="100"/>
      <c r="R33" s="100"/>
      <c r="S33" s="100"/>
      <c r="T33" s="100"/>
      <c r="U33" s="100"/>
      <c r="V33" s="100"/>
      <c r="W33" s="101" t="s">
        <v>235</v>
      </c>
    </row>
    <row r="34" spans="1:26" ht="24" customHeight="1" x14ac:dyDescent="0.15">
      <c r="A34" s="338"/>
      <c r="B34" s="339"/>
      <c r="C34" s="339"/>
      <c r="D34" s="340"/>
      <c r="E34" s="319" t="s">
        <v>211</v>
      </c>
      <c r="F34" s="320"/>
      <c r="G34" s="320"/>
      <c r="H34" s="331" t="s">
        <v>5</v>
      </c>
      <c r="I34" s="331"/>
      <c r="J34" s="331"/>
      <c r="K34" s="342"/>
      <c r="L34" s="342"/>
      <c r="M34" s="342"/>
      <c r="N34" s="99" t="s">
        <v>6</v>
      </c>
      <c r="O34" s="99"/>
      <c r="P34" s="99"/>
      <c r="Q34" s="99"/>
      <c r="R34" s="99"/>
      <c r="S34" s="99"/>
      <c r="T34" s="99"/>
      <c r="U34" s="108"/>
      <c r="V34" s="108"/>
      <c r="W34" s="104"/>
    </row>
    <row r="35" spans="1:26" ht="24" customHeight="1" x14ac:dyDescent="0.15">
      <c r="A35" s="323" t="s">
        <v>168</v>
      </c>
      <c r="B35" s="324"/>
      <c r="C35" s="324"/>
      <c r="D35" s="325"/>
      <c r="E35" s="326"/>
      <c r="F35" s="327"/>
      <c r="G35" s="327"/>
      <c r="H35" s="327"/>
      <c r="I35" s="100" t="s">
        <v>199</v>
      </c>
      <c r="J35" s="100"/>
      <c r="K35" s="100"/>
      <c r="L35" s="100"/>
      <c r="M35" s="100"/>
      <c r="N35" s="100"/>
      <c r="O35" s="100"/>
      <c r="P35" s="100"/>
      <c r="Q35" s="100"/>
      <c r="R35" s="100"/>
      <c r="S35" s="100"/>
      <c r="T35" s="100"/>
      <c r="U35" s="100"/>
      <c r="V35" s="109"/>
      <c r="W35" s="101" t="s">
        <v>257</v>
      </c>
    </row>
    <row r="36" spans="1:26" ht="24" customHeight="1" x14ac:dyDescent="0.15">
      <c r="A36" s="323" t="s">
        <v>3</v>
      </c>
      <c r="B36" s="324"/>
      <c r="C36" s="324"/>
      <c r="D36" s="325"/>
      <c r="E36" s="328"/>
      <c r="F36" s="329"/>
      <c r="G36" s="322"/>
      <c r="H36" s="322"/>
      <c r="I36" s="100" t="s">
        <v>198</v>
      </c>
      <c r="J36" s="100"/>
      <c r="K36" s="109" t="s">
        <v>173</v>
      </c>
      <c r="L36" s="322"/>
      <c r="M36" s="322"/>
      <c r="N36" s="110" t="s">
        <v>68</v>
      </c>
      <c r="R36" s="100"/>
      <c r="S36" s="99"/>
      <c r="T36" s="99"/>
      <c r="U36" s="99"/>
      <c r="V36" s="99"/>
      <c r="W36" s="111"/>
    </row>
    <row r="37" spans="1:26" ht="24" customHeight="1" x14ac:dyDescent="0.15">
      <c r="A37" s="330" t="s">
        <v>182</v>
      </c>
      <c r="B37" s="331"/>
      <c r="C37" s="331"/>
      <c r="D37" s="332"/>
      <c r="E37" s="328"/>
      <c r="F37" s="329"/>
      <c r="G37" s="322"/>
      <c r="H37" s="322"/>
      <c r="I37" s="100" t="s">
        <v>14</v>
      </c>
      <c r="J37" s="322"/>
      <c r="K37" s="322"/>
      <c r="L37" s="100" t="s">
        <v>26</v>
      </c>
      <c r="M37" s="322"/>
      <c r="N37" s="322"/>
      <c r="O37" s="100" t="s">
        <v>71</v>
      </c>
      <c r="P37" s="100"/>
      <c r="Q37" s="100"/>
      <c r="R37" s="100"/>
      <c r="S37" s="99"/>
      <c r="T37" s="99"/>
      <c r="U37" s="99"/>
      <c r="V37" s="99"/>
      <c r="W37" s="111"/>
    </row>
    <row r="38" spans="1:26" ht="24" customHeight="1" x14ac:dyDescent="0.15">
      <c r="Z38" s="9"/>
    </row>
    <row r="39" spans="1:26" ht="24" customHeight="1" x14ac:dyDescent="0.15">
      <c r="A39" s="82" t="s">
        <v>185</v>
      </c>
      <c r="B39" s="30" t="s">
        <v>176</v>
      </c>
    </row>
    <row r="40" spans="1:26" ht="24" customHeight="1" x14ac:dyDescent="0.15">
      <c r="A40" s="318" t="s">
        <v>200</v>
      </c>
      <c r="B40" s="318"/>
      <c r="C40" s="318"/>
      <c r="D40" s="318"/>
      <c r="E40" s="113" t="s">
        <v>70</v>
      </c>
      <c r="F40" s="100" t="s">
        <v>294</v>
      </c>
      <c r="G40" s="100"/>
      <c r="H40" s="100"/>
      <c r="I40" s="100"/>
      <c r="J40" s="100"/>
      <c r="K40" s="100"/>
      <c r="L40" s="100"/>
      <c r="M40" s="100"/>
      <c r="N40" s="105" t="s">
        <v>70</v>
      </c>
      <c r="O40" s="100" t="s">
        <v>295</v>
      </c>
      <c r="P40" s="100"/>
      <c r="Q40" s="100"/>
      <c r="R40" s="100"/>
      <c r="S40" s="100"/>
      <c r="T40" s="100"/>
      <c r="U40" s="100"/>
      <c r="V40" s="100"/>
      <c r="W40" s="114"/>
    </row>
    <row r="41" spans="1:26" ht="24" customHeight="1" x14ac:dyDescent="0.15">
      <c r="A41" s="294" t="s">
        <v>178</v>
      </c>
      <c r="B41" s="294"/>
      <c r="C41" s="294"/>
      <c r="D41" s="294"/>
      <c r="E41" s="261" t="s">
        <v>70</v>
      </c>
      <c r="F41" s="84" t="s">
        <v>254</v>
      </c>
      <c r="G41" s="84"/>
      <c r="H41" s="84"/>
      <c r="I41" s="84"/>
      <c r="J41" s="84"/>
      <c r="K41" s="84"/>
      <c r="L41" s="84"/>
      <c r="M41" s="84"/>
      <c r="N41" s="84"/>
      <c r="O41" s="84"/>
      <c r="P41" s="84"/>
      <c r="Q41" s="84"/>
      <c r="R41" s="84"/>
      <c r="S41" s="84"/>
      <c r="T41" s="84"/>
      <c r="U41" s="84"/>
      <c r="V41" s="84"/>
      <c r="W41" s="115"/>
    </row>
    <row r="42" spans="1:26" ht="24" customHeight="1" x14ac:dyDescent="0.15">
      <c r="A42" s="294"/>
      <c r="B42" s="294"/>
      <c r="C42" s="294"/>
      <c r="D42" s="294"/>
      <c r="E42" s="262" t="s">
        <v>70</v>
      </c>
      <c r="F42" s="11" t="s">
        <v>255</v>
      </c>
      <c r="G42" s="11"/>
      <c r="H42" s="11"/>
      <c r="I42" s="11"/>
      <c r="J42" s="11"/>
      <c r="K42" s="11"/>
      <c r="L42" s="11"/>
      <c r="M42" s="11"/>
      <c r="N42" s="11"/>
      <c r="O42" s="11"/>
      <c r="P42" s="11"/>
      <c r="Q42" s="11"/>
      <c r="R42" s="11"/>
      <c r="S42" s="11"/>
      <c r="T42" s="11"/>
      <c r="U42" s="11"/>
      <c r="V42" s="11"/>
      <c r="W42" s="116"/>
    </row>
    <row r="43" spans="1:26" ht="24" customHeight="1" x14ac:dyDescent="0.15">
      <c r="A43" s="294" t="s">
        <v>180</v>
      </c>
      <c r="B43" s="294"/>
      <c r="C43" s="294"/>
      <c r="D43" s="294"/>
      <c r="E43" s="261" t="s">
        <v>70</v>
      </c>
      <c r="F43" s="117" t="s">
        <v>177</v>
      </c>
      <c r="G43" s="117"/>
      <c r="H43" s="117"/>
      <c r="I43" s="117"/>
      <c r="J43" s="117"/>
      <c r="K43" s="117"/>
      <c r="L43" s="117"/>
      <c r="M43" s="117"/>
      <c r="N43" s="264" t="s">
        <v>70</v>
      </c>
      <c r="O43" s="117" t="s">
        <v>169</v>
      </c>
      <c r="P43" s="117"/>
      <c r="Q43" s="117"/>
      <c r="R43" s="117"/>
      <c r="S43" s="117"/>
      <c r="T43" s="117"/>
      <c r="U43" s="117"/>
      <c r="V43" s="117"/>
      <c r="W43" s="118"/>
    </row>
    <row r="44" spans="1:26" ht="24" customHeight="1" x14ac:dyDescent="0.15">
      <c r="A44" s="294"/>
      <c r="B44" s="294"/>
      <c r="C44" s="294"/>
      <c r="D44" s="294"/>
      <c r="E44" s="263" t="s">
        <v>70</v>
      </c>
      <c r="F44" s="7" t="s">
        <v>170</v>
      </c>
      <c r="G44" s="7"/>
      <c r="H44" s="7"/>
      <c r="I44" s="7"/>
      <c r="J44" s="7"/>
      <c r="K44" s="7"/>
      <c r="L44" s="7"/>
      <c r="M44" s="7"/>
      <c r="N44" s="42" t="s">
        <v>70</v>
      </c>
      <c r="O44" s="7" t="s">
        <v>319</v>
      </c>
      <c r="P44" s="7"/>
      <c r="Q44" s="7"/>
      <c r="R44" s="7"/>
      <c r="S44" s="7"/>
      <c r="T44" s="7"/>
      <c r="U44" s="7"/>
      <c r="V44" s="7"/>
      <c r="W44" s="119"/>
    </row>
    <row r="45" spans="1:26" ht="24" customHeight="1" x14ac:dyDescent="0.15">
      <c r="A45" s="294"/>
      <c r="B45" s="294"/>
      <c r="C45" s="294"/>
      <c r="D45" s="294"/>
      <c r="E45" s="263" t="s">
        <v>70</v>
      </c>
      <c r="F45" s="7" t="s">
        <v>171</v>
      </c>
      <c r="G45" s="7"/>
      <c r="H45" s="7"/>
      <c r="I45" s="7"/>
      <c r="J45" s="7"/>
      <c r="K45" s="7"/>
      <c r="L45" s="7"/>
      <c r="M45" s="7"/>
      <c r="N45" s="42" t="s">
        <v>70</v>
      </c>
      <c r="O45" s="7" t="s">
        <v>290</v>
      </c>
      <c r="P45" s="7"/>
      <c r="Q45" s="7"/>
      <c r="R45" s="7"/>
      <c r="S45" s="7"/>
      <c r="T45" s="7"/>
      <c r="U45" s="7"/>
      <c r="V45" s="7"/>
      <c r="W45" s="119"/>
    </row>
    <row r="46" spans="1:26" ht="24" customHeight="1" x14ac:dyDescent="0.15">
      <c r="A46" s="294"/>
      <c r="B46" s="294"/>
      <c r="C46" s="294"/>
      <c r="D46" s="294"/>
      <c r="E46" s="263" t="s">
        <v>70</v>
      </c>
      <c r="F46" s="7" t="s">
        <v>172</v>
      </c>
      <c r="G46" s="7"/>
      <c r="H46" s="7"/>
      <c r="I46" s="7"/>
      <c r="J46" s="7"/>
      <c r="K46" s="7"/>
      <c r="L46" s="7"/>
      <c r="M46" s="7"/>
      <c r="N46" s="42" t="s">
        <v>70</v>
      </c>
      <c r="O46" s="7" t="s">
        <v>17</v>
      </c>
      <c r="P46" s="7"/>
      <c r="Q46" s="7"/>
      <c r="R46" s="7"/>
      <c r="S46" s="7"/>
      <c r="T46" s="7"/>
      <c r="U46" s="7"/>
      <c r="V46" s="7"/>
      <c r="W46" s="119"/>
    </row>
    <row r="47" spans="1:26" ht="24" customHeight="1" x14ac:dyDescent="0.15">
      <c r="A47" s="294"/>
      <c r="B47" s="294"/>
      <c r="C47" s="294"/>
      <c r="D47" s="294"/>
      <c r="E47" s="263" t="s">
        <v>70</v>
      </c>
      <c r="F47" s="7" t="s">
        <v>291</v>
      </c>
      <c r="G47" s="7"/>
      <c r="H47" s="7"/>
      <c r="I47" s="7"/>
      <c r="K47" s="7"/>
      <c r="L47" s="7"/>
      <c r="M47" s="7"/>
      <c r="N47" s="42" t="s">
        <v>70</v>
      </c>
      <c r="O47" s="7" t="s">
        <v>16</v>
      </c>
      <c r="P47" s="7"/>
      <c r="Q47" s="7"/>
      <c r="R47" s="7"/>
      <c r="S47" s="7"/>
      <c r="T47" s="7"/>
      <c r="U47" s="7"/>
      <c r="V47" s="7"/>
      <c r="W47" s="119"/>
    </row>
    <row r="48" spans="1:26" ht="24" customHeight="1" x14ac:dyDescent="0.15">
      <c r="A48" s="294"/>
      <c r="B48" s="294"/>
      <c r="C48" s="294"/>
      <c r="D48" s="294"/>
      <c r="E48" s="263" t="s">
        <v>70</v>
      </c>
      <c r="F48" s="7" t="s">
        <v>18</v>
      </c>
      <c r="G48" s="7"/>
      <c r="H48" s="7"/>
      <c r="I48" s="7"/>
      <c r="J48" s="7"/>
      <c r="K48" s="7"/>
      <c r="L48" s="7"/>
      <c r="M48" s="7"/>
      <c r="N48" s="42" t="s">
        <v>70</v>
      </c>
      <c r="O48" s="7" t="s">
        <v>318</v>
      </c>
      <c r="P48" s="7"/>
      <c r="Q48" s="7"/>
      <c r="R48" s="7"/>
      <c r="S48" s="7"/>
      <c r="T48" s="7"/>
      <c r="U48" s="7"/>
      <c r="V48" s="7"/>
      <c r="W48" s="119"/>
    </row>
    <row r="49" spans="1:23" ht="24" customHeight="1" x14ac:dyDescent="0.15">
      <c r="A49" s="294"/>
      <c r="B49" s="294"/>
      <c r="C49" s="294"/>
      <c r="D49" s="294"/>
      <c r="E49" s="262" t="s">
        <v>70</v>
      </c>
      <c r="F49" s="120" t="s">
        <v>308</v>
      </c>
      <c r="G49" s="120"/>
      <c r="H49" s="120"/>
      <c r="I49" s="120"/>
      <c r="J49" s="120"/>
      <c r="K49" s="120"/>
      <c r="L49" s="120"/>
      <c r="M49" s="120"/>
      <c r="N49" s="120"/>
      <c r="O49" s="11"/>
      <c r="P49" s="120"/>
      <c r="Q49" s="120"/>
      <c r="R49" s="120"/>
      <c r="S49" s="120"/>
      <c r="T49" s="120"/>
      <c r="U49" s="120"/>
      <c r="V49" s="120"/>
      <c r="W49" s="121"/>
    </row>
    <row r="50" spans="1:23" ht="24" customHeight="1" x14ac:dyDescent="0.15">
      <c r="A50" s="301" t="s">
        <v>202</v>
      </c>
      <c r="B50" s="304" t="s">
        <v>201</v>
      </c>
      <c r="C50" s="305"/>
      <c r="D50" s="306"/>
      <c r="E50" s="113" t="s">
        <v>70</v>
      </c>
      <c r="F50" s="100" t="s">
        <v>203</v>
      </c>
      <c r="G50" s="100"/>
      <c r="H50" s="100"/>
      <c r="I50" s="100"/>
      <c r="J50" s="100"/>
      <c r="K50" s="100"/>
      <c r="L50" s="100"/>
      <c r="M50" s="100"/>
      <c r="N50" s="105" t="s">
        <v>106</v>
      </c>
      <c r="O50" s="100" t="s">
        <v>204</v>
      </c>
      <c r="P50" s="100"/>
      <c r="Q50" s="122"/>
      <c r="R50" s="122"/>
      <c r="S50" s="122"/>
      <c r="T50" s="100"/>
      <c r="U50" s="100"/>
      <c r="V50" s="100"/>
      <c r="W50" s="114"/>
    </row>
    <row r="51" spans="1:23" ht="24" customHeight="1" x14ac:dyDescent="0.15">
      <c r="A51" s="302"/>
      <c r="B51" s="307" t="s">
        <v>205</v>
      </c>
      <c r="C51" s="308"/>
      <c r="D51" s="309"/>
      <c r="E51" s="310"/>
      <c r="F51" s="311"/>
      <c r="G51" s="311"/>
      <c r="H51" s="311"/>
      <c r="I51" s="311"/>
      <c r="J51" s="311"/>
      <c r="K51" s="122" t="s">
        <v>22</v>
      </c>
      <c r="L51" s="122"/>
      <c r="M51" s="122"/>
      <c r="N51" s="122"/>
      <c r="O51" s="122"/>
      <c r="P51" s="122"/>
      <c r="Q51" s="122"/>
      <c r="R51" s="100"/>
      <c r="S51" s="100"/>
      <c r="T51" s="100"/>
      <c r="U51" s="100"/>
      <c r="V51" s="100"/>
      <c r="W51" s="112" t="s">
        <v>207</v>
      </c>
    </row>
    <row r="52" spans="1:23" ht="24" customHeight="1" x14ac:dyDescent="0.15">
      <c r="A52" s="303"/>
      <c r="B52" s="312" t="s">
        <v>206</v>
      </c>
      <c r="C52" s="313"/>
      <c r="D52" s="314"/>
      <c r="E52" s="315"/>
      <c r="F52" s="316"/>
      <c r="G52" s="316"/>
      <c r="H52" s="316"/>
      <c r="I52" s="316"/>
      <c r="J52" s="316"/>
      <c r="K52" s="316"/>
      <c r="L52" s="317"/>
      <c r="M52" s="319" t="s">
        <v>179</v>
      </c>
      <c r="N52" s="320"/>
      <c r="O52" s="321"/>
      <c r="P52" s="315"/>
      <c r="Q52" s="316"/>
      <c r="R52" s="316"/>
      <c r="S52" s="316"/>
      <c r="T52" s="316"/>
      <c r="U52" s="316"/>
      <c r="V52" s="316"/>
      <c r="W52" s="317"/>
    </row>
    <row r="53" spans="1:23" ht="24" customHeight="1" x14ac:dyDescent="0.15">
      <c r="C53" s="9"/>
    </row>
    <row r="54" spans="1:23" ht="24" customHeight="1" x14ac:dyDescent="0.15">
      <c r="A54" s="82" t="s">
        <v>186</v>
      </c>
      <c r="B54" s="30" t="s">
        <v>175</v>
      </c>
      <c r="C54" s="30"/>
      <c r="D54" s="30"/>
      <c r="E54" s="30"/>
      <c r="F54" s="30"/>
      <c r="G54" s="30"/>
      <c r="H54" s="30"/>
      <c r="I54" s="30"/>
      <c r="J54" s="30"/>
      <c r="K54" s="30"/>
      <c r="L54" s="30"/>
      <c r="M54" s="30"/>
      <c r="N54" s="30"/>
      <c r="O54" s="30"/>
      <c r="P54" s="30"/>
      <c r="Q54" s="30"/>
      <c r="R54" s="30"/>
      <c r="S54" s="30"/>
      <c r="T54" s="30"/>
      <c r="U54" s="30"/>
      <c r="V54" s="30"/>
      <c r="W54" s="30"/>
    </row>
    <row r="55" spans="1:23" ht="24" customHeight="1" x14ac:dyDescent="0.15">
      <c r="A55" s="294" t="s">
        <v>231</v>
      </c>
      <c r="B55" s="294"/>
      <c r="C55" s="294"/>
      <c r="D55" s="294"/>
      <c r="E55" s="295"/>
      <c r="F55" s="296"/>
      <c r="G55" s="296"/>
      <c r="H55" s="296"/>
      <c r="I55" s="296"/>
      <c r="J55" s="296"/>
      <c r="K55" s="296"/>
      <c r="L55" s="296"/>
      <c r="M55" s="296"/>
      <c r="N55" s="296"/>
      <c r="O55" s="296"/>
      <c r="P55" s="296"/>
      <c r="Q55" s="296"/>
      <c r="R55" s="296"/>
      <c r="S55" s="296"/>
      <c r="T55" s="296"/>
      <c r="U55" s="296"/>
      <c r="V55" s="296"/>
      <c r="W55" s="297"/>
    </row>
    <row r="56" spans="1:23" ht="24" customHeight="1" x14ac:dyDescent="0.15">
      <c r="A56" s="294" t="s">
        <v>7</v>
      </c>
      <c r="B56" s="294"/>
      <c r="C56" s="294"/>
      <c r="D56" s="294"/>
      <c r="E56" s="295"/>
      <c r="F56" s="296"/>
      <c r="G56" s="296"/>
      <c r="H56" s="296"/>
      <c r="I56" s="296"/>
      <c r="J56" s="296"/>
      <c r="K56" s="296"/>
      <c r="L56" s="296"/>
      <c r="M56" s="296"/>
      <c r="N56" s="296"/>
      <c r="O56" s="296"/>
      <c r="P56" s="296"/>
      <c r="Q56" s="296"/>
      <c r="R56" s="296"/>
      <c r="S56" s="296"/>
      <c r="T56" s="296"/>
      <c r="U56" s="296"/>
      <c r="V56" s="296"/>
      <c r="W56" s="297"/>
    </row>
    <row r="57" spans="1:23" ht="24" customHeight="1" x14ac:dyDescent="0.15">
      <c r="A57" s="279" t="s">
        <v>12</v>
      </c>
      <c r="B57" s="279"/>
      <c r="C57" s="279"/>
      <c r="D57" s="279"/>
      <c r="E57" s="123" t="s">
        <v>287</v>
      </c>
      <c r="F57" s="290"/>
      <c r="G57" s="290"/>
      <c r="H57" s="291"/>
      <c r="I57" s="292"/>
      <c r="J57" s="292"/>
      <c r="K57" s="292"/>
      <c r="L57" s="292"/>
      <c r="M57" s="292"/>
      <c r="N57" s="292"/>
      <c r="O57" s="292"/>
      <c r="P57" s="292"/>
      <c r="Q57" s="292"/>
      <c r="R57" s="292"/>
      <c r="S57" s="292"/>
      <c r="T57" s="292"/>
      <c r="U57" s="292"/>
      <c r="V57" s="292"/>
      <c r="W57" s="293"/>
    </row>
    <row r="58" spans="1:23" ht="24" customHeight="1" x14ac:dyDescent="0.15">
      <c r="A58" s="294" t="s">
        <v>8</v>
      </c>
      <c r="B58" s="294"/>
      <c r="C58" s="294"/>
      <c r="D58" s="294"/>
      <c r="E58" s="295"/>
      <c r="F58" s="296"/>
      <c r="G58" s="296"/>
      <c r="H58" s="296"/>
      <c r="I58" s="296"/>
      <c r="J58" s="297"/>
      <c r="K58" s="279" t="s">
        <v>9</v>
      </c>
      <c r="L58" s="279"/>
      <c r="M58" s="279"/>
      <c r="N58" s="298"/>
      <c r="O58" s="299"/>
      <c r="P58" s="299"/>
      <c r="Q58" s="299"/>
      <c r="R58" s="299"/>
      <c r="S58" s="299"/>
      <c r="T58" s="299"/>
      <c r="U58" s="299"/>
      <c r="V58" s="299"/>
      <c r="W58" s="300"/>
    </row>
    <row r="59" spans="1:23" ht="24" customHeight="1" x14ac:dyDescent="0.15">
      <c r="A59" s="279" t="s">
        <v>10</v>
      </c>
      <c r="B59" s="279"/>
      <c r="C59" s="279"/>
      <c r="D59" s="279"/>
      <c r="E59" s="280" t="s">
        <v>15</v>
      </c>
      <c r="F59" s="281"/>
      <c r="G59" s="124"/>
      <c r="H59" s="125" t="s">
        <v>14</v>
      </c>
      <c r="I59" s="124"/>
      <c r="J59" s="125" t="s">
        <v>26</v>
      </c>
      <c r="K59" s="124"/>
      <c r="L59" s="125" t="s">
        <v>71</v>
      </c>
      <c r="M59" s="99"/>
      <c r="N59" s="99"/>
      <c r="O59" s="125"/>
      <c r="P59" s="125"/>
      <c r="Q59" s="125"/>
      <c r="R59" s="125"/>
      <c r="S59" s="125"/>
      <c r="T59" s="125"/>
      <c r="U59" s="125"/>
      <c r="V59" s="125"/>
      <c r="W59" s="112" t="s">
        <v>187</v>
      </c>
    </row>
    <row r="60" spans="1:23" ht="24" customHeight="1" x14ac:dyDescent="0.15">
      <c r="A60" s="279" t="s">
        <v>174</v>
      </c>
      <c r="B60" s="279"/>
      <c r="C60" s="279"/>
      <c r="D60" s="279"/>
      <c r="E60" s="280" t="s">
        <v>15</v>
      </c>
      <c r="F60" s="281"/>
      <c r="G60" s="126"/>
      <c r="H60" s="127" t="s">
        <v>14</v>
      </c>
      <c r="I60" s="126"/>
      <c r="J60" s="127" t="s">
        <v>26</v>
      </c>
      <c r="K60" s="126"/>
      <c r="L60" s="127" t="s">
        <v>71</v>
      </c>
      <c r="M60" s="93"/>
      <c r="N60" s="93"/>
      <c r="O60" s="127"/>
      <c r="P60" s="127"/>
      <c r="Q60" s="127"/>
      <c r="R60" s="127"/>
      <c r="S60" s="127"/>
      <c r="T60" s="127"/>
      <c r="U60" s="127"/>
      <c r="V60" s="100"/>
      <c r="W60" s="112" t="s">
        <v>236</v>
      </c>
    </row>
    <row r="61" spans="1:23" ht="24" customHeight="1" x14ac:dyDescent="0.15">
      <c r="A61" s="128"/>
    </row>
    <row r="62" spans="1:23" ht="24" customHeight="1" x14ac:dyDescent="0.15">
      <c r="A62" s="82" t="s">
        <v>222</v>
      </c>
      <c r="B62" s="30" t="s">
        <v>223</v>
      </c>
      <c r="C62" s="30"/>
      <c r="D62" s="30"/>
      <c r="E62" s="30"/>
      <c r="F62" s="30"/>
      <c r="G62" s="30"/>
      <c r="H62" s="30"/>
      <c r="I62" s="30"/>
      <c r="J62" s="30"/>
      <c r="K62" s="30"/>
      <c r="L62" s="30"/>
      <c r="M62" s="30"/>
      <c r="N62" s="30"/>
      <c r="O62" s="30"/>
      <c r="P62" s="30"/>
      <c r="Q62" s="30"/>
      <c r="R62" s="30"/>
      <c r="S62" s="30"/>
      <c r="T62" s="30"/>
      <c r="U62" s="30"/>
      <c r="V62" s="30"/>
      <c r="W62" s="30"/>
    </row>
    <row r="63" spans="1:23" ht="24" customHeight="1" x14ac:dyDescent="0.15">
      <c r="A63" s="129" t="s">
        <v>70</v>
      </c>
      <c r="B63" s="100" t="s">
        <v>226</v>
      </c>
      <c r="C63" s="100"/>
      <c r="D63" s="100"/>
      <c r="E63" s="100"/>
      <c r="F63" s="100"/>
      <c r="G63" s="100"/>
      <c r="H63" s="100"/>
      <c r="I63" s="100"/>
      <c r="J63" s="100"/>
      <c r="K63" s="100"/>
      <c r="L63" s="100"/>
      <c r="M63" s="100"/>
      <c r="N63" s="100"/>
      <c r="O63" s="100"/>
      <c r="P63" s="100"/>
      <c r="Q63" s="100"/>
      <c r="R63" s="100"/>
      <c r="S63" s="100"/>
      <c r="T63" s="100"/>
      <c r="U63" s="100"/>
      <c r="V63" s="100"/>
      <c r="W63" s="104"/>
    </row>
    <row r="64" spans="1:23" ht="24" customHeight="1" x14ac:dyDescent="0.15">
      <c r="A64" s="83" t="s">
        <v>70</v>
      </c>
      <c r="B64" s="84" t="s">
        <v>225</v>
      </c>
      <c r="C64" s="84"/>
      <c r="D64" s="84"/>
      <c r="E64" s="84"/>
      <c r="F64" s="84"/>
      <c r="G64" s="84"/>
      <c r="H64" s="84"/>
      <c r="I64" s="84"/>
      <c r="J64" s="84"/>
      <c r="K64" s="84"/>
      <c r="L64" s="84"/>
      <c r="M64" s="84"/>
      <c r="N64" s="84"/>
      <c r="O64" s="84"/>
      <c r="P64" s="84"/>
      <c r="Q64" s="84"/>
      <c r="R64" s="84"/>
      <c r="S64" s="84"/>
      <c r="T64" s="84"/>
      <c r="U64" s="84"/>
      <c r="V64" s="84"/>
      <c r="W64" s="118"/>
    </row>
    <row r="65" spans="1:23" ht="24" customHeight="1" x14ac:dyDescent="0.15">
      <c r="A65" s="83" t="s">
        <v>70</v>
      </c>
      <c r="B65" s="84" t="s">
        <v>224</v>
      </c>
      <c r="C65" s="84"/>
      <c r="D65" s="84"/>
      <c r="E65" s="84"/>
      <c r="F65" s="84"/>
      <c r="G65" s="84"/>
      <c r="H65" s="84"/>
      <c r="I65" s="84"/>
      <c r="J65" s="84"/>
      <c r="K65" s="84"/>
      <c r="L65" s="84"/>
      <c r="M65" s="84"/>
      <c r="N65" s="84"/>
      <c r="O65" s="84"/>
      <c r="P65" s="84"/>
      <c r="Q65" s="84"/>
      <c r="R65" s="84"/>
      <c r="S65" s="84"/>
      <c r="T65" s="84"/>
      <c r="U65" s="84"/>
      <c r="V65" s="84"/>
      <c r="W65" s="118"/>
    </row>
    <row r="66" spans="1:23" ht="24" customHeight="1" x14ac:dyDescent="0.15">
      <c r="A66" s="88"/>
      <c r="B66" s="282" t="s">
        <v>11</v>
      </c>
      <c r="C66" s="282"/>
      <c r="D66" s="282"/>
      <c r="E66" s="130" t="s">
        <v>287</v>
      </c>
      <c r="F66" s="283"/>
      <c r="G66" s="283"/>
      <c r="H66" s="284"/>
      <c r="I66" s="285"/>
      <c r="J66" s="285"/>
      <c r="K66" s="285"/>
      <c r="L66" s="285"/>
      <c r="M66" s="285"/>
      <c r="N66" s="285"/>
      <c r="O66" s="285"/>
      <c r="P66" s="285"/>
      <c r="Q66" s="285"/>
      <c r="R66" s="285"/>
      <c r="S66" s="285"/>
      <c r="T66" s="285"/>
      <c r="U66" s="285"/>
      <c r="V66" s="285"/>
      <c r="W66" s="286"/>
    </row>
    <row r="67" spans="1:23" ht="24" customHeight="1" x14ac:dyDescent="0.15">
      <c r="A67" s="88"/>
      <c r="B67" s="287" t="s">
        <v>233</v>
      </c>
      <c r="C67" s="287"/>
      <c r="D67" s="287"/>
      <c r="E67" s="288"/>
      <c r="F67" s="288"/>
      <c r="G67" s="288"/>
      <c r="H67" s="288"/>
      <c r="I67" s="288"/>
      <c r="J67" s="288"/>
      <c r="K67" s="288"/>
      <c r="L67" s="288"/>
      <c r="M67" s="288"/>
      <c r="N67" s="288"/>
      <c r="O67" s="288"/>
      <c r="P67" s="288"/>
      <c r="Q67" s="288"/>
      <c r="R67" s="288"/>
      <c r="S67" s="288"/>
      <c r="T67" s="288"/>
      <c r="U67" s="288"/>
      <c r="V67" s="288"/>
      <c r="W67" s="289"/>
    </row>
    <row r="68" spans="1:23" ht="24" customHeight="1" x14ac:dyDescent="0.15">
      <c r="A68" s="88"/>
      <c r="B68" s="287" t="s">
        <v>93</v>
      </c>
      <c r="C68" s="287"/>
      <c r="D68" s="287"/>
      <c r="E68" s="288"/>
      <c r="F68" s="288"/>
      <c r="G68" s="288"/>
      <c r="H68" s="288"/>
      <c r="I68" s="288"/>
      <c r="J68" s="288"/>
      <c r="K68" s="288"/>
      <c r="L68" s="288"/>
      <c r="M68" s="288"/>
      <c r="N68" s="288"/>
      <c r="O68" s="288"/>
      <c r="P68" s="288"/>
      <c r="Q68" s="288"/>
      <c r="R68" s="288"/>
      <c r="S68" s="288"/>
      <c r="T68" s="288"/>
      <c r="U68" s="288"/>
      <c r="V68" s="288"/>
      <c r="W68" s="289"/>
    </row>
    <row r="69" spans="1:23" ht="24" customHeight="1" x14ac:dyDescent="0.15">
      <c r="A69" s="90"/>
      <c r="B69" s="274" t="s">
        <v>8</v>
      </c>
      <c r="C69" s="274"/>
      <c r="D69" s="274"/>
      <c r="E69" s="275"/>
      <c r="F69" s="275"/>
      <c r="G69" s="275"/>
      <c r="H69" s="275"/>
      <c r="I69" s="275"/>
      <c r="J69" s="275"/>
      <c r="K69" s="276" t="s">
        <v>9</v>
      </c>
      <c r="L69" s="276"/>
      <c r="M69" s="276"/>
      <c r="N69" s="277"/>
      <c r="O69" s="277"/>
      <c r="P69" s="277"/>
      <c r="Q69" s="277"/>
      <c r="R69" s="277"/>
      <c r="S69" s="277"/>
      <c r="T69" s="277"/>
      <c r="U69" s="277"/>
      <c r="V69" s="277"/>
      <c r="W69" s="278"/>
    </row>
  </sheetData>
  <sheetProtection selectLockedCells="1"/>
  <mergeCells count="85">
    <mergeCell ref="J12:L12"/>
    <mergeCell ref="M12:W12"/>
    <mergeCell ref="A2:W2"/>
    <mergeCell ref="J9:L9"/>
    <mergeCell ref="N9:O9"/>
    <mergeCell ref="Q9:R9"/>
    <mergeCell ref="M10:W11"/>
    <mergeCell ref="A28:D28"/>
    <mergeCell ref="E28:Q28"/>
    <mergeCell ref="J13:L13"/>
    <mergeCell ref="M13:W13"/>
    <mergeCell ref="M14:W14"/>
    <mergeCell ref="J15:L15"/>
    <mergeCell ref="M15:W15"/>
    <mergeCell ref="J16:L16"/>
    <mergeCell ref="M16:W16"/>
    <mergeCell ref="A18:W19"/>
    <mergeCell ref="A22:D24"/>
    <mergeCell ref="A27:D27"/>
    <mergeCell ref="E27:W27"/>
    <mergeCell ref="A29:D29"/>
    <mergeCell ref="E29:Q29"/>
    <mergeCell ref="A30:D30"/>
    <mergeCell ref="A31:D31"/>
    <mergeCell ref="E31:F31"/>
    <mergeCell ref="G31:H31"/>
    <mergeCell ref="K31:L31"/>
    <mergeCell ref="M31:N31"/>
    <mergeCell ref="A32:D32"/>
    <mergeCell ref="E32:K32"/>
    <mergeCell ref="A33:D34"/>
    <mergeCell ref="E33:G33"/>
    <mergeCell ref="H33:J33"/>
    <mergeCell ref="K33:M33"/>
    <mergeCell ref="E34:G34"/>
    <mergeCell ref="H34:J34"/>
    <mergeCell ref="K34:M34"/>
    <mergeCell ref="M37:N37"/>
    <mergeCell ref="A35:D35"/>
    <mergeCell ref="E35:H35"/>
    <mergeCell ref="A36:D36"/>
    <mergeCell ref="E36:F36"/>
    <mergeCell ref="G36:H36"/>
    <mergeCell ref="L36:M36"/>
    <mergeCell ref="A37:D37"/>
    <mergeCell ref="E37:F37"/>
    <mergeCell ref="G37:H37"/>
    <mergeCell ref="J37:K37"/>
    <mergeCell ref="A40:D40"/>
    <mergeCell ref="A41:D42"/>
    <mergeCell ref="A43:D49"/>
    <mergeCell ref="M52:O52"/>
    <mergeCell ref="P52:W52"/>
    <mergeCell ref="A55:D55"/>
    <mergeCell ref="E55:W55"/>
    <mergeCell ref="A56:D56"/>
    <mergeCell ref="E56:W56"/>
    <mergeCell ref="A50:A52"/>
    <mergeCell ref="B50:D50"/>
    <mergeCell ref="B51:D51"/>
    <mergeCell ref="E51:J51"/>
    <mergeCell ref="B52:D52"/>
    <mergeCell ref="E52:L52"/>
    <mergeCell ref="A57:D57"/>
    <mergeCell ref="F57:H57"/>
    <mergeCell ref="I57:W57"/>
    <mergeCell ref="A58:D58"/>
    <mergeCell ref="E58:J58"/>
    <mergeCell ref="K58:M58"/>
    <mergeCell ref="N58:W58"/>
    <mergeCell ref="B69:D69"/>
    <mergeCell ref="E69:J69"/>
    <mergeCell ref="K69:M69"/>
    <mergeCell ref="N69:W69"/>
    <mergeCell ref="A59:D59"/>
    <mergeCell ref="E59:F59"/>
    <mergeCell ref="A60:D60"/>
    <mergeCell ref="E60:F60"/>
    <mergeCell ref="B66:D66"/>
    <mergeCell ref="F66:H66"/>
    <mergeCell ref="I66:W66"/>
    <mergeCell ref="B67:D67"/>
    <mergeCell ref="E67:W67"/>
    <mergeCell ref="B68:D68"/>
    <mergeCell ref="E68:W68"/>
  </mergeCells>
  <phoneticPr fontId="1"/>
  <dataValidations count="4">
    <dataValidation imeMode="fullKatakana" allowBlank="1" showInputMessage="1" showErrorMessage="1" sqref="M12:W12" xr:uid="{12F656A2-1BB9-4D67-B26C-E077859AE002}"/>
    <dataValidation type="list" allowBlank="1" showInputMessage="1" showErrorMessage="1" sqref="E32" xr:uid="{221A87B7-1BC7-4587-BA12-177637B1FE3E}">
      <formula1>"木造,鉄骨造,鉄筋コンクリート造,鉄筋鉄骨コンクリート造"</formula1>
    </dataValidation>
    <dataValidation type="list" allowBlank="1" showInputMessage="1" showErrorMessage="1" sqref="N23:N24 E30 M22 E22 N43:N48 N30 N50 A68 A63:A65 E40:E50 N40" xr:uid="{A8DE2797-D03E-43D6-956E-737F7257FD41}">
      <formula1>"□,☑"</formula1>
    </dataValidation>
    <dataValidation type="list" allowBlank="1" showInputMessage="1" showErrorMessage="1" sqref="E36:E37" xr:uid="{1E946680-284A-4664-9737-FCD96ACF98D9}">
      <formula1>"昭和,平成,令和"</formula1>
    </dataValidation>
  </dataValidations>
  <printOptions horizontalCentered="1"/>
  <pageMargins left="0.51181102362204722" right="0.51181102362204722" top="0.35433070866141736" bottom="0.35433070866141736" header="0.31496062992125984" footer="0.31496062992125984"/>
  <pageSetup paperSize="9" fitToHeight="0" orientation="portrait" r:id="rId1"/>
  <rowBreaks count="1" manualBreakCount="1">
    <brk id="3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17442-5A41-47F7-9F45-E858ECC99285}">
  <sheetPr>
    <tabColor rgb="FFFFFF00"/>
    <pageSetUpPr fitToPage="1"/>
  </sheetPr>
  <dimension ref="A1:W48"/>
  <sheetViews>
    <sheetView showZeros="0" showWhiteSpace="0" view="pageLayout" topLeftCell="A9" zoomScaleNormal="85" zoomScaleSheetLayoutView="100" workbookViewId="0">
      <selection activeCell="C16" sqref="C16:W16"/>
    </sheetView>
  </sheetViews>
  <sheetFormatPr defaultColWidth="3.75" defaultRowHeight="18.75" customHeight="1" x14ac:dyDescent="0.15"/>
  <cols>
    <col min="1" max="1" width="3.75" style="21" customWidth="1"/>
    <col min="2" max="8" width="3.75" style="132"/>
    <col min="9" max="10" width="3.75" style="133"/>
    <col min="11" max="19" width="3.75" style="134"/>
    <col min="20" max="22" width="3.75" style="135"/>
    <col min="23" max="23" width="3.75" style="134"/>
    <col min="24" max="16384" width="3.75" style="56"/>
  </cols>
  <sheetData>
    <row r="1" spans="1:23" ht="18.75" customHeight="1" x14ac:dyDescent="0.15">
      <c r="W1" s="43" t="s">
        <v>258</v>
      </c>
    </row>
    <row r="2" spans="1:23" s="8" customFormat="1" ht="18.75" customHeight="1" x14ac:dyDescent="0.15">
      <c r="A2" s="360" t="s">
        <v>215</v>
      </c>
      <c r="B2" s="360"/>
      <c r="C2" s="360"/>
      <c r="D2" s="360"/>
      <c r="E2" s="360"/>
      <c r="F2" s="360"/>
      <c r="G2" s="360"/>
      <c r="H2" s="360"/>
      <c r="I2" s="360"/>
      <c r="J2" s="360"/>
      <c r="K2" s="360"/>
      <c r="L2" s="360"/>
      <c r="M2" s="360"/>
      <c r="N2" s="360"/>
      <c r="O2" s="360"/>
      <c r="P2" s="360"/>
      <c r="Q2" s="360"/>
      <c r="R2" s="360"/>
      <c r="S2" s="360"/>
      <c r="T2" s="360"/>
      <c r="U2" s="360"/>
      <c r="V2" s="360"/>
      <c r="W2" s="360"/>
    </row>
    <row r="3" spans="1:23" s="8" customFormat="1" ht="18.75" customHeight="1" x14ac:dyDescent="0.15">
      <c r="A3" s="65"/>
      <c r="B3" s="65"/>
      <c r="C3" s="65"/>
      <c r="D3" s="65"/>
      <c r="E3" s="65"/>
      <c r="F3" s="65"/>
      <c r="G3" s="65"/>
      <c r="H3" s="65"/>
      <c r="I3" s="65"/>
      <c r="J3" s="65"/>
      <c r="K3" s="65"/>
      <c r="L3" s="65"/>
      <c r="M3" s="65"/>
      <c r="N3" s="65"/>
      <c r="O3" s="65"/>
      <c r="P3" s="65"/>
      <c r="Q3" s="65"/>
      <c r="R3" s="65"/>
      <c r="S3" s="65"/>
      <c r="T3" s="65"/>
      <c r="U3" s="65"/>
      <c r="V3" s="65"/>
      <c r="W3" s="65"/>
    </row>
    <row r="4" spans="1:23" s="26" customFormat="1" ht="18.75" customHeight="1" x14ac:dyDescent="0.15">
      <c r="A4" s="26" t="s">
        <v>286</v>
      </c>
      <c r="B4" s="40"/>
      <c r="C4" s="40"/>
      <c r="D4" s="40"/>
      <c r="E4" s="40"/>
      <c r="F4" s="40"/>
      <c r="G4" s="40"/>
      <c r="H4" s="40"/>
      <c r="I4" s="40"/>
      <c r="J4" s="40"/>
      <c r="K4" s="40"/>
      <c r="L4" s="40"/>
      <c r="M4" s="40"/>
      <c r="N4" s="40"/>
      <c r="O4" s="40"/>
      <c r="P4" s="40"/>
      <c r="Q4" s="40"/>
      <c r="R4" s="40"/>
      <c r="S4" s="40"/>
      <c r="T4" s="40"/>
      <c r="U4" s="40"/>
      <c r="V4" s="40"/>
      <c r="W4" s="40"/>
    </row>
    <row r="5" spans="1:23" s="8" customFormat="1" ht="18.75" customHeight="1" x14ac:dyDescent="0.15">
      <c r="A5" s="319" t="s">
        <v>193</v>
      </c>
      <c r="B5" s="320"/>
      <c r="C5" s="320"/>
      <c r="D5" s="320"/>
      <c r="E5" s="320"/>
      <c r="F5" s="320"/>
      <c r="G5" s="320"/>
      <c r="H5" s="320"/>
      <c r="I5" s="320"/>
      <c r="J5" s="320"/>
      <c r="K5" s="320"/>
      <c r="L5" s="320"/>
      <c r="M5" s="320"/>
      <c r="N5" s="320"/>
      <c r="O5" s="320"/>
      <c r="P5" s="320"/>
      <c r="Q5" s="320"/>
      <c r="R5" s="320"/>
      <c r="S5" s="320"/>
      <c r="T5" s="320"/>
      <c r="U5" s="320"/>
      <c r="V5" s="320"/>
      <c r="W5" s="321"/>
    </row>
    <row r="6" spans="1:23" s="8" customFormat="1" ht="18.75" customHeight="1" x14ac:dyDescent="0.15">
      <c r="A6" s="387" t="s">
        <v>237</v>
      </c>
      <c r="B6" s="136" t="s">
        <v>70</v>
      </c>
      <c r="C6" s="391" t="s">
        <v>13</v>
      </c>
      <c r="D6" s="391"/>
      <c r="E6" s="391"/>
      <c r="F6" s="391"/>
      <c r="G6" s="391"/>
      <c r="H6" s="392"/>
      <c r="I6" s="391"/>
      <c r="J6" s="391"/>
      <c r="K6" s="391"/>
      <c r="L6" s="391"/>
      <c r="M6" s="391"/>
      <c r="N6" s="391"/>
      <c r="O6" s="391"/>
      <c r="P6" s="391"/>
      <c r="Q6" s="391"/>
      <c r="R6" s="391"/>
      <c r="S6" s="391"/>
      <c r="T6" s="391"/>
      <c r="U6" s="391"/>
      <c r="V6" s="391"/>
      <c r="W6" s="393"/>
    </row>
    <row r="7" spans="1:23" s="8" customFormat="1" ht="18.75" customHeight="1" x14ac:dyDescent="0.15">
      <c r="A7" s="364"/>
      <c r="B7" s="137" t="s">
        <v>70</v>
      </c>
      <c r="C7" s="394" t="s">
        <v>221</v>
      </c>
      <c r="D7" s="394"/>
      <c r="E7" s="394"/>
      <c r="F7" s="394"/>
      <c r="G7" s="394"/>
      <c r="H7" s="394"/>
      <c r="I7" s="394"/>
      <c r="J7" s="394"/>
      <c r="K7" s="394"/>
      <c r="L7" s="394"/>
      <c r="M7" s="394"/>
      <c r="N7" s="394"/>
      <c r="O7" s="394"/>
      <c r="P7" s="394"/>
      <c r="Q7" s="394"/>
      <c r="R7" s="394"/>
      <c r="S7" s="394"/>
      <c r="T7" s="394"/>
      <c r="U7" s="394"/>
      <c r="V7" s="394"/>
      <c r="W7" s="395"/>
    </row>
    <row r="8" spans="1:23" s="8" customFormat="1" ht="18.75" customHeight="1" x14ac:dyDescent="0.15">
      <c r="A8" s="364"/>
      <c r="B8" s="137" t="s">
        <v>70</v>
      </c>
      <c r="C8" s="394" t="s">
        <v>227</v>
      </c>
      <c r="D8" s="394"/>
      <c r="E8" s="394"/>
      <c r="F8" s="394"/>
      <c r="G8" s="394"/>
      <c r="H8" s="394"/>
      <c r="I8" s="394"/>
      <c r="J8" s="394"/>
      <c r="K8" s="394"/>
      <c r="L8" s="394"/>
      <c r="M8" s="394"/>
      <c r="N8" s="394"/>
      <c r="O8" s="394"/>
      <c r="P8" s="394"/>
      <c r="Q8" s="394"/>
      <c r="R8" s="394"/>
      <c r="S8" s="394"/>
      <c r="T8" s="394"/>
      <c r="U8" s="394"/>
      <c r="V8" s="394"/>
      <c r="W8" s="395"/>
    </row>
    <row r="9" spans="1:23" s="8" customFormat="1" ht="18.75" customHeight="1" x14ac:dyDescent="0.15">
      <c r="A9" s="364"/>
      <c r="B9" s="396" t="s">
        <v>70</v>
      </c>
      <c r="C9" s="375" t="s">
        <v>216</v>
      </c>
      <c r="D9" s="375"/>
      <c r="E9" s="375"/>
      <c r="F9" s="375"/>
      <c r="G9" s="375"/>
      <c r="H9" s="375"/>
      <c r="I9" s="375"/>
      <c r="J9" s="375"/>
      <c r="K9" s="375"/>
      <c r="L9" s="375"/>
      <c r="M9" s="375"/>
      <c r="N9" s="375"/>
      <c r="O9" s="375"/>
      <c r="P9" s="375"/>
      <c r="Q9" s="375"/>
      <c r="R9" s="375"/>
      <c r="S9" s="375"/>
      <c r="T9" s="375"/>
      <c r="U9" s="375"/>
      <c r="V9" s="375"/>
      <c r="W9" s="376"/>
    </row>
    <row r="10" spans="1:23" s="8" customFormat="1" ht="18.75" customHeight="1" x14ac:dyDescent="0.15">
      <c r="A10" s="364"/>
      <c r="B10" s="397"/>
      <c r="C10" s="379"/>
      <c r="D10" s="379"/>
      <c r="E10" s="379"/>
      <c r="F10" s="379"/>
      <c r="G10" s="379"/>
      <c r="H10" s="379"/>
      <c r="I10" s="379"/>
      <c r="J10" s="379"/>
      <c r="K10" s="379"/>
      <c r="L10" s="379"/>
      <c r="M10" s="379"/>
      <c r="N10" s="379"/>
      <c r="O10" s="379"/>
      <c r="P10" s="379"/>
      <c r="Q10" s="379"/>
      <c r="R10" s="379"/>
      <c r="S10" s="379"/>
      <c r="T10" s="379"/>
      <c r="U10" s="379"/>
      <c r="V10" s="379"/>
      <c r="W10" s="380"/>
    </row>
    <row r="11" spans="1:23" s="8" customFormat="1" ht="18.75" customHeight="1" x14ac:dyDescent="0.15">
      <c r="A11" s="364"/>
      <c r="B11" s="137" t="s">
        <v>70</v>
      </c>
      <c r="C11" s="394" t="s">
        <v>228</v>
      </c>
      <c r="D11" s="394"/>
      <c r="E11" s="394"/>
      <c r="F11" s="394"/>
      <c r="G11" s="394"/>
      <c r="H11" s="394"/>
      <c r="I11" s="394"/>
      <c r="J11" s="394"/>
      <c r="K11" s="394"/>
      <c r="L11" s="394"/>
      <c r="M11" s="394"/>
      <c r="N11" s="394"/>
      <c r="O11" s="394"/>
      <c r="P11" s="394"/>
      <c r="Q11" s="394"/>
      <c r="R11" s="394"/>
      <c r="S11" s="394"/>
      <c r="T11" s="394"/>
      <c r="U11" s="394"/>
      <c r="V11" s="394"/>
      <c r="W11" s="395"/>
    </row>
    <row r="12" spans="1:23" s="8" customFormat="1" ht="18.75" customHeight="1" x14ac:dyDescent="0.15">
      <c r="A12" s="364"/>
      <c r="B12" s="137" t="s">
        <v>70</v>
      </c>
      <c r="C12" s="394" t="s">
        <v>31</v>
      </c>
      <c r="D12" s="394"/>
      <c r="E12" s="394"/>
      <c r="F12" s="394"/>
      <c r="G12" s="394"/>
      <c r="H12" s="394"/>
      <c r="I12" s="394"/>
      <c r="J12" s="394"/>
      <c r="K12" s="394"/>
      <c r="L12" s="394"/>
      <c r="M12" s="394"/>
      <c r="N12" s="394"/>
      <c r="O12" s="394"/>
      <c r="P12" s="394"/>
      <c r="Q12" s="394"/>
      <c r="R12" s="394"/>
      <c r="S12" s="394"/>
      <c r="T12" s="394"/>
      <c r="U12" s="394"/>
      <c r="V12" s="394"/>
      <c r="W12" s="395"/>
    </row>
    <row r="13" spans="1:23" s="8" customFormat="1" ht="18.75" customHeight="1" x14ac:dyDescent="0.15">
      <c r="A13" s="364"/>
      <c r="B13" s="137" t="s">
        <v>70</v>
      </c>
      <c r="C13" s="394" t="s">
        <v>194</v>
      </c>
      <c r="D13" s="394"/>
      <c r="E13" s="394"/>
      <c r="F13" s="394"/>
      <c r="G13" s="394"/>
      <c r="H13" s="394"/>
      <c r="I13" s="394"/>
      <c r="J13" s="394"/>
      <c r="K13" s="394"/>
      <c r="L13" s="394"/>
      <c r="M13" s="394"/>
      <c r="N13" s="394"/>
      <c r="O13" s="394"/>
      <c r="P13" s="394"/>
      <c r="Q13" s="394"/>
      <c r="R13" s="394"/>
      <c r="S13" s="394"/>
      <c r="T13" s="394"/>
      <c r="U13" s="394"/>
      <c r="V13" s="394"/>
      <c r="W13" s="395"/>
    </row>
    <row r="14" spans="1:23" s="8" customFormat="1" ht="18.75" customHeight="1" x14ac:dyDescent="0.15">
      <c r="A14" s="390"/>
      <c r="B14" s="137" t="s">
        <v>70</v>
      </c>
      <c r="C14" s="394" t="s">
        <v>238</v>
      </c>
      <c r="D14" s="394"/>
      <c r="E14" s="394"/>
      <c r="F14" s="394"/>
      <c r="G14" s="394"/>
      <c r="H14" s="394"/>
      <c r="I14" s="394"/>
      <c r="J14" s="394"/>
      <c r="K14" s="394"/>
      <c r="L14" s="394"/>
      <c r="M14" s="394"/>
      <c r="N14" s="394"/>
      <c r="O14" s="394"/>
      <c r="P14" s="394"/>
      <c r="Q14" s="394"/>
      <c r="R14" s="394"/>
      <c r="S14" s="394"/>
      <c r="T14" s="394"/>
      <c r="U14" s="394"/>
      <c r="V14" s="394"/>
      <c r="W14" s="395"/>
    </row>
    <row r="15" spans="1:23" s="8" customFormat="1" ht="18.75" customHeight="1" x14ac:dyDescent="0.15">
      <c r="A15" s="364" t="s">
        <v>239</v>
      </c>
      <c r="B15" s="242" t="s">
        <v>70</v>
      </c>
      <c r="C15" s="375" t="s">
        <v>296</v>
      </c>
      <c r="D15" s="375"/>
      <c r="E15" s="375"/>
      <c r="F15" s="375"/>
      <c r="G15" s="375"/>
      <c r="H15" s="375"/>
      <c r="I15" s="375"/>
      <c r="J15" s="375"/>
      <c r="K15" s="375"/>
      <c r="L15" s="375"/>
      <c r="M15" s="375"/>
      <c r="N15" s="375"/>
      <c r="O15" s="375"/>
      <c r="P15" s="375"/>
      <c r="Q15" s="375"/>
      <c r="R15" s="375"/>
      <c r="S15" s="375"/>
      <c r="T15" s="375"/>
      <c r="U15" s="375"/>
      <c r="V15" s="375"/>
      <c r="W15" s="376"/>
    </row>
    <row r="16" spans="1:23" s="8" customFormat="1" ht="18.75" customHeight="1" x14ac:dyDescent="0.15">
      <c r="A16" s="364"/>
      <c r="B16" s="152" t="s">
        <v>70</v>
      </c>
      <c r="C16" s="377" t="s">
        <v>323</v>
      </c>
      <c r="D16" s="377"/>
      <c r="E16" s="377"/>
      <c r="F16" s="377"/>
      <c r="G16" s="377"/>
      <c r="H16" s="377"/>
      <c r="I16" s="377"/>
      <c r="J16" s="377"/>
      <c r="K16" s="377"/>
      <c r="L16" s="377"/>
      <c r="M16" s="377"/>
      <c r="N16" s="377"/>
      <c r="O16" s="377"/>
      <c r="P16" s="377"/>
      <c r="Q16" s="377"/>
      <c r="R16" s="377"/>
      <c r="S16" s="377"/>
      <c r="T16" s="377"/>
      <c r="U16" s="377"/>
      <c r="V16" s="377"/>
      <c r="W16" s="378"/>
    </row>
    <row r="17" spans="1:23" s="60" customFormat="1" ht="18.75" customHeight="1" x14ac:dyDescent="0.15">
      <c r="A17" s="364"/>
      <c r="B17" s="366" t="s">
        <v>70</v>
      </c>
      <c r="C17" s="375" t="s">
        <v>240</v>
      </c>
      <c r="D17" s="375"/>
      <c r="E17" s="375"/>
      <c r="F17" s="375"/>
      <c r="G17" s="375"/>
      <c r="H17" s="375"/>
      <c r="I17" s="375"/>
      <c r="J17" s="375"/>
      <c r="K17" s="375"/>
      <c r="L17" s="375"/>
      <c r="M17" s="375"/>
      <c r="N17" s="375"/>
      <c r="O17" s="375"/>
      <c r="P17" s="375"/>
      <c r="Q17" s="375"/>
      <c r="R17" s="375"/>
      <c r="S17" s="375"/>
      <c r="T17" s="375"/>
      <c r="U17" s="375"/>
      <c r="V17" s="375"/>
      <c r="W17" s="376"/>
    </row>
    <row r="18" spans="1:23" s="60" customFormat="1" ht="18.75" customHeight="1" x14ac:dyDescent="0.15">
      <c r="A18" s="364"/>
      <c r="B18" s="367"/>
      <c r="C18" s="379"/>
      <c r="D18" s="379"/>
      <c r="E18" s="379"/>
      <c r="F18" s="379"/>
      <c r="G18" s="379"/>
      <c r="H18" s="379"/>
      <c r="I18" s="379"/>
      <c r="J18" s="379"/>
      <c r="K18" s="379"/>
      <c r="L18" s="379"/>
      <c r="M18" s="379"/>
      <c r="N18" s="379"/>
      <c r="O18" s="379"/>
      <c r="P18" s="379"/>
      <c r="Q18" s="379"/>
      <c r="R18" s="379"/>
      <c r="S18" s="379"/>
      <c r="T18" s="379"/>
      <c r="U18" s="379"/>
      <c r="V18" s="379"/>
      <c r="W18" s="380"/>
    </row>
    <row r="19" spans="1:23" s="8" customFormat="1" ht="18.75" customHeight="1" x14ac:dyDescent="0.15">
      <c r="A19" s="364"/>
      <c r="B19" s="366" t="s">
        <v>70</v>
      </c>
      <c r="C19" s="375" t="s">
        <v>263</v>
      </c>
      <c r="D19" s="375"/>
      <c r="E19" s="375"/>
      <c r="F19" s="375"/>
      <c r="G19" s="375"/>
      <c r="H19" s="375"/>
      <c r="I19" s="375"/>
      <c r="J19" s="375"/>
      <c r="K19" s="375"/>
      <c r="L19" s="375"/>
      <c r="M19" s="375"/>
      <c r="N19" s="375"/>
      <c r="O19" s="375"/>
      <c r="P19" s="375"/>
      <c r="Q19" s="375"/>
      <c r="R19" s="375"/>
      <c r="S19" s="375"/>
      <c r="T19" s="375"/>
      <c r="U19" s="375"/>
      <c r="V19" s="375"/>
      <c r="W19" s="376"/>
    </row>
    <row r="20" spans="1:23" s="8" customFormat="1" ht="18.75" customHeight="1" x14ac:dyDescent="0.15">
      <c r="A20" s="364"/>
      <c r="B20" s="367"/>
      <c r="C20" s="379"/>
      <c r="D20" s="379"/>
      <c r="E20" s="379"/>
      <c r="F20" s="379"/>
      <c r="G20" s="379"/>
      <c r="H20" s="379"/>
      <c r="I20" s="379"/>
      <c r="J20" s="379"/>
      <c r="K20" s="379"/>
      <c r="L20" s="379"/>
      <c r="M20" s="379"/>
      <c r="N20" s="379"/>
      <c r="O20" s="379"/>
      <c r="P20" s="379"/>
      <c r="Q20" s="379"/>
      <c r="R20" s="379"/>
      <c r="S20" s="379"/>
      <c r="T20" s="379"/>
      <c r="U20" s="379"/>
      <c r="V20" s="379"/>
      <c r="W20" s="380"/>
    </row>
    <row r="21" spans="1:23" s="8" customFormat="1" ht="18.75" customHeight="1" x14ac:dyDescent="0.15">
      <c r="A21" s="365"/>
      <c r="B21" s="153" t="s">
        <v>70</v>
      </c>
      <c r="C21" s="381" t="s">
        <v>252</v>
      </c>
      <c r="D21" s="381"/>
      <c r="E21" s="381"/>
      <c r="F21" s="381"/>
      <c r="G21" s="381"/>
      <c r="H21" s="381"/>
      <c r="I21" s="381"/>
      <c r="J21" s="381"/>
      <c r="K21" s="381"/>
      <c r="L21" s="381"/>
      <c r="M21" s="381"/>
      <c r="N21" s="381"/>
      <c r="O21" s="381"/>
      <c r="P21" s="381"/>
      <c r="Q21" s="381"/>
      <c r="R21" s="381"/>
      <c r="S21" s="381"/>
      <c r="T21" s="381"/>
      <c r="U21" s="381"/>
      <c r="V21" s="381"/>
      <c r="W21" s="382"/>
    </row>
    <row r="23" spans="1:23" s="8" customFormat="1" ht="18.75" customHeight="1" x14ac:dyDescent="0.15">
      <c r="A23" s="319" t="s">
        <v>299</v>
      </c>
      <c r="B23" s="320"/>
      <c r="C23" s="320"/>
      <c r="D23" s="320"/>
      <c r="E23" s="320"/>
      <c r="F23" s="320"/>
      <c r="G23" s="320"/>
      <c r="H23" s="320"/>
      <c r="I23" s="320"/>
      <c r="J23" s="320"/>
      <c r="K23" s="320"/>
      <c r="L23" s="320"/>
      <c r="M23" s="320"/>
      <c r="N23" s="320"/>
      <c r="O23" s="320"/>
      <c r="P23" s="320"/>
      <c r="Q23" s="320"/>
      <c r="R23" s="320"/>
      <c r="S23" s="320"/>
      <c r="T23" s="320"/>
      <c r="U23" s="320"/>
      <c r="V23" s="320"/>
      <c r="W23" s="321"/>
    </row>
    <row r="24" spans="1:23" s="59" customFormat="1" ht="18.75" customHeight="1" x14ac:dyDescent="0.15">
      <c r="A24" s="387" t="s">
        <v>237</v>
      </c>
      <c r="B24" s="138" t="s">
        <v>70</v>
      </c>
      <c r="C24" s="383" t="s">
        <v>241</v>
      </c>
      <c r="D24" s="383"/>
      <c r="E24" s="383"/>
      <c r="F24" s="383"/>
      <c r="G24" s="383"/>
      <c r="H24" s="383"/>
      <c r="I24" s="383"/>
      <c r="J24" s="383"/>
      <c r="K24" s="383"/>
      <c r="L24" s="383"/>
      <c r="M24" s="383"/>
      <c r="N24" s="383"/>
      <c r="O24" s="383"/>
      <c r="P24" s="383"/>
      <c r="Q24" s="383"/>
      <c r="R24" s="383"/>
      <c r="S24" s="383"/>
      <c r="T24" s="383"/>
      <c r="U24" s="383"/>
      <c r="V24" s="383"/>
      <c r="W24" s="384"/>
    </row>
    <row r="25" spans="1:23" s="59" customFormat="1" ht="18.75" customHeight="1" x14ac:dyDescent="0.15">
      <c r="A25" s="364"/>
      <c r="B25" s="139" t="s">
        <v>70</v>
      </c>
      <c r="C25" s="385" t="s">
        <v>262</v>
      </c>
      <c r="D25" s="385"/>
      <c r="E25" s="385"/>
      <c r="F25" s="385"/>
      <c r="G25" s="385"/>
      <c r="H25" s="385"/>
      <c r="I25" s="385"/>
      <c r="J25" s="385"/>
      <c r="K25" s="385"/>
      <c r="L25" s="385"/>
      <c r="M25" s="385"/>
      <c r="N25" s="385"/>
      <c r="O25" s="385"/>
      <c r="P25" s="385"/>
      <c r="Q25" s="385"/>
      <c r="R25" s="385"/>
      <c r="S25" s="385"/>
      <c r="T25" s="385"/>
      <c r="U25" s="385"/>
      <c r="V25" s="385"/>
      <c r="W25" s="386"/>
    </row>
    <row r="26" spans="1:23" s="59" customFormat="1" ht="18.75" customHeight="1" x14ac:dyDescent="0.15">
      <c r="A26" s="364"/>
      <c r="B26" s="139" t="s">
        <v>70</v>
      </c>
      <c r="C26" s="385" t="s">
        <v>297</v>
      </c>
      <c r="D26" s="385"/>
      <c r="E26" s="385"/>
      <c r="F26" s="385"/>
      <c r="G26" s="385"/>
      <c r="H26" s="385"/>
      <c r="I26" s="385"/>
      <c r="J26" s="385"/>
      <c r="K26" s="385"/>
      <c r="L26" s="385"/>
      <c r="M26" s="385"/>
      <c r="N26" s="385"/>
      <c r="O26" s="385"/>
      <c r="P26" s="385"/>
      <c r="Q26" s="385"/>
      <c r="R26" s="385"/>
      <c r="S26" s="385"/>
      <c r="T26" s="385"/>
      <c r="U26" s="385"/>
      <c r="V26" s="385"/>
      <c r="W26" s="386"/>
    </row>
    <row r="27" spans="1:23" s="59" customFormat="1" ht="18.75" customHeight="1" x14ac:dyDescent="0.15">
      <c r="A27" s="364"/>
      <c r="B27" s="139" t="s">
        <v>70</v>
      </c>
      <c r="C27" s="385" t="s">
        <v>298</v>
      </c>
      <c r="D27" s="385"/>
      <c r="E27" s="385"/>
      <c r="F27" s="385"/>
      <c r="G27" s="385"/>
      <c r="H27" s="385"/>
      <c r="I27" s="385"/>
      <c r="J27" s="385"/>
      <c r="K27" s="385"/>
      <c r="L27" s="385"/>
      <c r="M27" s="385"/>
      <c r="N27" s="385"/>
      <c r="O27" s="385"/>
      <c r="P27" s="385"/>
      <c r="Q27" s="385"/>
      <c r="R27" s="385"/>
      <c r="S27" s="385"/>
      <c r="T27" s="385"/>
      <c r="U27" s="385"/>
      <c r="V27" s="385"/>
      <c r="W27" s="386"/>
    </row>
    <row r="28" spans="1:23" s="59" customFormat="1" ht="18.75" customHeight="1" x14ac:dyDescent="0.15">
      <c r="A28" s="364"/>
      <c r="B28" s="139" t="s">
        <v>70</v>
      </c>
      <c r="C28" s="385" t="s">
        <v>264</v>
      </c>
      <c r="D28" s="385"/>
      <c r="E28" s="385"/>
      <c r="F28" s="385"/>
      <c r="G28" s="385"/>
      <c r="H28" s="385"/>
      <c r="I28" s="385"/>
      <c r="J28" s="385"/>
      <c r="K28" s="385"/>
      <c r="L28" s="385"/>
      <c r="M28" s="385"/>
      <c r="N28" s="385"/>
      <c r="O28" s="385"/>
      <c r="P28" s="385"/>
      <c r="Q28" s="385"/>
      <c r="R28" s="385"/>
      <c r="S28" s="385"/>
      <c r="T28" s="385"/>
      <c r="U28" s="385"/>
      <c r="V28" s="385"/>
      <c r="W28" s="386"/>
    </row>
    <row r="29" spans="1:23" s="59" customFormat="1" ht="18.75" customHeight="1" x14ac:dyDescent="0.15">
      <c r="A29" s="364"/>
      <c r="B29" s="139" t="s">
        <v>70</v>
      </c>
      <c r="C29" s="385" t="s">
        <v>242</v>
      </c>
      <c r="D29" s="385"/>
      <c r="E29" s="385"/>
      <c r="F29" s="385"/>
      <c r="G29" s="385"/>
      <c r="H29" s="385"/>
      <c r="I29" s="385"/>
      <c r="J29" s="385"/>
      <c r="K29" s="385"/>
      <c r="L29" s="385"/>
      <c r="M29" s="385"/>
      <c r="N29" s="385"/>
      <c r="O29" s="385"/>
      <c r="P29" s="385"/>
      <c r="Q29" s="385"/>
      <c r="R29" s="385"/>
      <c r="S29" s="385"/>
      <c r="T29" s="385"/>
      <c r="U29" s="385"/>
      <c r="V29" s="385"/>
      <c r="W29" s="386"/>
    </row>
    <row r="30" spans="1:23" s="59" customFormat="1" ht="18.75" customHeight="1" x14ac:dyDescent="0.15">
      <c r="A30" s="364"/>
      <c r="B30" s="139" t="s">
        <v>70</v>
      </c>
      <c r="C30" s="385" t="s">
        <v>243</v>
      </c>
      <c r="D30" s="385"/>
      <c r="E30" s="385"/>
      <c r="F30" s="385"/>
      <c r="G30" s="385"/>
      <c r="H30" s="385"/>
      <c r="I30" s="385"/>
      <c r="J30" s="385"/>
      <c r="K30" s="385"/>
      <c r="L30" s="385"/>
      <c r="M30" s="385"/>
      <c r="N30" s="385"/>
      <c r="O30" s="385"/>
      <c r="P30" s="385"/>
      <c r="Q30" s="385"/>
      <c r="R30" s="385"/>
      <c r="S30" s="385"/>
      <c r="T30" s="385"/>
      <c r="U30" s="385"/>
      <c r="V30" s="385"/>
      <c r="W30" s="386"/>
    </row>
    <row r="31" spans="1:23" s="59" customFormat="1" ht="18.75" customHeight="1" x14ac:dyDescent="0.15">
      <c r="A31" s="364"/>
      <c r="B31" s="139" t="s">
        <v>70</v>
      </c>
      <c r="C31" s="385" t="s">
        <v>244</v>
      </c>
      <c r="D31" s="385"/>
      <c r="E31" s="385"/>
      <c r="F31" s="385"/>
      <c r="G31" s="385"/>
      <c r="H31" s="385"/>
      <c r="I31" s="385"/>
      <c r="J31" s="385"/>
      <c r="K31" s="385"/>
      <c r="L31" s="385"/>
      <c r="M31" s="385"/>
      <c r="N31" s="385"/>
      <c r="O31" s="385"/>
      <c r="P31" s="385"/>
      <c r="Q31" s="385"/>
      <c r="R31" s="385"/>
      <c r="S31" s="385"/>
      <c r="T31" s="385"/>
      <c r="U31" s="385"/>
      <c r="V31" s="385"/>
      <c r="W31" s="386"/>
    </row>
    <row r="32" spans="1:23" s="59" customFormat="1" ht="18.75" customHeight="1" x14ac:dyDescent="0.15">
      <c r="A32" s="364"/>
      <c r="B32" s="139" t="s">
        <v>70</v>
      </c>
      <c r="C32" s="385" t="s">
        <v>310</v>
      </c>
      <c r="D32" s="385"/>
      <c r="E32" s="385"/>
      <c r="F32" s="385"/>
      <c r="G32" s="385"/>
      <c r="H32" s="385"/>
      <c r="I32" s="385"/>
      <c r="J32" s="385"/>
      <c r="K32" s="385"/>
      <c r="L32" s="385"/>
      <c r="M32" s="385"/>
      <c r="N32" s="385"/>
      <c r="O32" s="385"/>
      <c r="P32" s="385"/>
      <c r="Q32" s="385"/>
      <c r="R32" s="385"/>
      <c r="S32" s="385"/>
      <c r="T32" s="385"/>
      <c r="U32" s="385"/>
      <c r="V32" s="385"/>
      <c r="W32" s="386"/>
    </row>
    <row r="33" spans="1:23" s="59" customFormat="1" ht="18.75" customHeight="1" x14ac:dyDescent="0.15">
      <c r="A33" s="365"/>
      <c r="B33" s="236" t="s">
        <v>70</v>
      </c>
      <c r="C33" s="388" t="s">
        <v>248</v>
      </c>
      <c r="D33" s="388"/>
      <c r="E33" s="388"/>
      <c r="F33" s="388"/>
      <c r="G33" s="388"/>
      <c r="H33" s="388"/>
      <c r="I33" s="388"/>
      <c r="J33" s="388"/>
      <c r="K33" s="388"/>
      <c r="L33" s="388"/>
      <c r="M33" s="388"/>
      <c r="N33" s="388"/>
      <c r="O33" s="388"/>
      <c r="P33" s="388"/>
      <c r="Q33" s="388"/>
      <c r="R33" s="388"/>
      <c r="S33" s="388"/>
      <c r="T33" s="388"/>
      <c r="U33" s="388"/>
      <c r="V33" s="388"/>
      <c r="W33" s="389"/>
    </row>
    <row r="34" spans="1:23" s="59" customFormat="1" ht="18.75" customHeight="1" x14ac:dyDescent="0.15">
      <c r="A34" s="364" t="s">
        <v>239</v>
      </c>
      <c r="B34" s="154" t="s">
        <v>70</v>
      </c>
      <c r="C34" s="370" t="s">
        <v>245</v>
      </c>
      <c r="D34" s="370"/>
      <c r="E34" s="370"/>
      <c r="F34" s="370"/>
      <c r="G34" s="370"/>
      <c r="H34" s="370"/>
      <c r="I34" s="370"/>
      <c r="J34" s="370"/>
      <c r="K34" s="370"/>
      <c r="L34" s="370"/>
      <c r="M34" s="370"/>
      <c r="N34" s="370"/>
      <c r="O34" s="370"/>
      <c r="P34" s="370"/>
      <c r="Q34" s="370"/>
      <c r="R34" s="370"/>
      <c r="S34" s="370"/>
      <c r="T34" s="370"/>
      <c r="U34" s="370"/>
      <c r="V34" s="370"/>
      <c r="W34" s="371"/>
    </row>
    <row r="35" spans="1:23" s="59" customFormat="1" ht="18.75" customHeight="1" x14ac:dyDescent="0.15">
      <c r="A35" s="364"/>
      <c r="B35" s="154" t="s">
        <v>70</v>
      </c>
      <c r="C35" s="370" t="s">
        <v>246</v>
      </c>
      <c r="D35" s="370"/>
      <c r="E35" s="370"/>
      <c r="F35" s="370"/>
      <c r="G35" s="370"/>
      <c r="H35" s="370"/>
      <c r="I35" s="370"/>
      <c r="J35" s="370"/>
      <c r="K35" s="370"/>
      <c r="L35" s="370"/>
      <c r="M35" s="370"/>
      <c r="N35" s="370"/>
      <c r="O35" s="370"/>
      <c r="P35" s="370"/>
      <c r="Q35" s="370"/>
      <c r="R35" s="370"/>
      <c r="S35" s="370"/>
      <c r="T35" s="370"/>
      <c r="U35" s="370"/>
      <c r="V35" s="370"/>
      <c r="W35" s="371"/>
    </row>
    <row r="36" spans="1:23" s="59" customFormat="1" ht="18.75" customHeight="1" x14ac:dyDescent="0.15">
      <c r="A36" s="364"/>
      <c r="B36" s="151" t="s">
        <v>70</v>
      </c>
      <c r="C36" s="370" t="s">
        <v>249</v>
      </c>
      <c r="D36" s="370"/>
      <c r="E36" s="370"/>
      <c r="F36" s="370"/>
      <c r="G36" s="370"/>
      <c r="H36" s="370"/>
      <c r="I36" s="370"/>
      <c r="J36" s="370"/>
      <c r="K36" s="370"/>
      <c r="L36" s="370"/>
      <c r="M36" s="370"/>
      <c r="N36" s="370"/>
      <c r="O36" s="370"/>
      <c r="P36" s="370"/>
      <c r="Q36" s="370"/>
      <c r="R36" s="370"/>
      <c r="S36" s="370"/>
      <c r="T36" s="370"/>
      <c r="U36" s="370"/>
      <c r="V36" s="370"/>
      <c r="W36" s="371"/>
    </row>
    <row r="37" spans="1:23" s="59" customFormat="1" ht="18.75" customHeight="1" x14ac:dyDescent="0.15">
      <c r="A37" s="364"/>
      <c r="B37" s="366" t="s">
        <v>70</v>
      </c>
      <c r="C37" s="368" t="s">
        <v>250</v>
      </c>
      <c r="D37" s="368"/>
      <c r="E37" s="368"/>
      <c r="F37" s="368"/>
      <c r="G37" s="368"/>
      <c r="H37" s="368"/>
      <c r="I37" s="368"/>
      <c r="J37" s="368"/>
      <c r="K37" s="368"/>
      <c r="L37" s="368"/>
      <c r="M37" s="368"/>
      <c r="N37" s="368"/>
      <c r="O37" s="368"/>
      <c r="P37" s="368"/>
      <c r="Q37" s="368"/>
      <c r="R37" s="368"/>
      <c r="S37" s="368"/>
      <c r="T37" s="368"/>
      <c r="U37" s="368"/>
      <c r="V37" s="368"/>
      <c r="W37" s="369"/>
    </row>
    <row r="38" spans="1:23" s="59" customFormat="1" ht="18.75" customHeight="1" x14ac:dyDescent="0.15">
      <c r="A38" s="364"/>
      <c r="B38" s="367"/>
      <c r="C38" s="370"/>
      <c r="D38" s="370"/>
      <c r="E38" s="370"/>
      <c r="F38" s="370"/>
      <c r="G38" s="370"/>
      <c r="H38" s="370"/>
      <c r="I38" s="370"/>
      <c r="J38" s="370"/>
      <c r="K38" s="370"/>
      <c r="L38" s="370"/>
      <c r="M38" s="370"/>
      <c r="N38" s="370"/>
      <c r="O38" s="370"/>
      <c r="P38" s="370"/>
      <c r="Q38" s="370"/>
      <c r="R38" s="370"/>
      <c r="S38" s="370"/>
      <c r="T38" s="370"/>
      <c r="U38" s="370"/>
      <c r="V38" s="370"/>
      <c r="W38" s="371"/>
    </row>
    <row r="39" spans="1:23" s="59" customFormat="1" ht="18.75" customHeight="1" x14ac:dyDescent="0.15">
      <c r="A39" s="364"/>
      <c r="B39" s="366" t="s">
        <v>70</v>
      </c>
      <c r="C39" s="368" t="s">
        <v>251</v>
      </c>
      <c r="D39" s="368"/>
      <c r="E39" s="368"/>
      <c r="F39" s="368"/>
      <c r="G39" s="368"/>
      <c r="H39" s="368"/>
      <c r="I39" s="368"/>
      <c r="J39" s="368"/>
      <c r="K39" s="368"/>
      <c r="L39" s="368"/>
      <c r="M39" s="368"/>
      <c r="N39" s="368"/>
      <c r="O39" s="368"/>
      <c r="P39" s="368"/>
      <c r="Q39" s="368"/>
      <c r="R39" s="368"/>
      <c r="S39" s="368"/>
      <c r="T39" s="368"/>
      <c r="U39" s="368"/>
      <c r="V39" s="368"/>
      <c r="W39" s="369"/>
    </row>
    <row r="40" spans="1:23" s="59" customFormat="1" ht="18.75" customHeight="1" x14ac:dyDescent="0.15">
      <c r="A40" s="364"/>
      <c r="B40" s="367"/>
      <c r="C40" s="370"/>
      <c r="D40" s="370"/>
      <c r="E40" s="370"/>
      <c r="F40" s="370"/>
      <c r="G40" s="370"/>
      <c r="H40" s="370"/>
      <c r="I40" s="370"/>
      <c r="J40" s="370"/>
      <c r="K40" s="370"/>
      <c r="L40" s="370"/>
      <c r="M40" s="370"/>
      <c r="N40" s="370"/>
      <c r="O40" s="370"/>
      <c r="P40" s="370"/>
      <c r="Q40" s="370"/>
      <c r="R40" s="370"/>
      <c r="S40" s="370"/>
      <c r="T40" s="370"/>
      <c r="U40" s="370"/>
      <c r="V40" s="370"/>
      <c r="W40" s="371"/>
    </row>
    <row r="41" spans="1:23" s="59" customFormat="1" ht="18.75" customHeight="1" x14ac:dyDescent="0.15">
      <c r="A41" s="364"/>
      <c r="B41" s="366" t="s">
        <v>70</v>
      </c>
      <c r="C41" s="368" t="s">
        <v>320</v>
      </c>
      <c r="D41" s="368"/>
      <c r="E41" s="368"/>
      <c r="F41" s="368"/>
      <c r="G41" s="368"/>
      <c r="H41" s="368"/>
      <c r="I41" s="368"/>
      <c r="J41" s="368"/>
      <c r="K41" s="368"/>
      <c r="L41" s="368"/>
      <c r="M41" s="368"/>
      <c r="N41" s="368"/>
      <c r="O41" s="368"/>
      <c r="P41" s="368"/>
      <c r="Q41" s="368"/>
      <c r="R41" s="368"/>
      <c r="S41" s="368"/>
      <c r="T41" s="368"/>
      <c r="U41" s="368"/>
      <c r="V41" s="368"/>
      <c r="W41" s="369"/>
    </row>
    <row r="42" spans="1:23" s="59" customFormat="1" ht="18.75" customHeight="1" x14ac:dyDescent="0.15">
      <c r="A42" s="365"/>
      <c r="B42" s="372"/>
      <c r="C42" s="373"/>
      <c r="D42" s="373"/>
      <c r="E42" s="373"/>
      <c r="F42" s="373"/>
      <c r="G42" s="373"/>
      <c r="H42" s="373"/>
      <c r="I42" s="373"/>
      <c r="J42" s="373"/>
      <c r="K42" s="373"/>
      <c r="L42" s="373"/>
      <c r="M42" s="373"/>
      <c r="N42" s="373"/>
      <c r="O42" s="373"/>
      <c r="P42" s="373"/>
      <c r="Q42" s="373"/>
      <c r="R42" s="373"/>
      <c r="S42" s="373"/>
      <c r="T42" s="373"/>
      <c r="U42" s="373"/>
      <c r="V42" s="373"/>
      <c r="W42" s="374"/>
    </row>
    <row r="43" spans="1:23" s="59" customFormat="1" ht="18.75" customHeight="1" x14ac:dyDescent="0.15">
      <c r="A43" s="26" t="s">
        <v>247</v>
      </c>
      <c r="B43" s="7"/>
      <c r="C43" s="7"/>
      <c r="D43" s="7"/>
      <c r="E43" s="7"/>
      <c r="F43" s="7"/>
      <c r="G43" s="7"/>
      <c r="H43" s="7"/>
      <c r="I43" s="7"/>
      <c r="J43" s="7"/>
      <c r="K43" s="60"/>
      <c r="L43" s="60"/>
      <c r="M43" s="60"/>
      <c r="N43" s="60"/>
      <c r="O43" s="60"/>
      <c r="P43" s="60"/>
      <c r="Q43" s="60"/>
      <c r="R43" s="60"/>
      <c r="S43" s="60"/>
      <c r="T43" s="60"/>
      <c r="U43" s="87"/>
      <c r="V43" s="87"/>
    </row>
    <row r="44" spans="1:23" s="59" customFormat="1" ht="18.75" customHeight="1" x14ac:dyDescent="0.15">
      <c r="A44" s="21"/>
      <c r="B44" s="8"/>
      <c r="C44" s="8"/>
      <c r="D44" s="8"/>
      <c r="E44" s="8"/>
      <c r="F44" s="8"/>
      <c r="G44" s="8"/>
      <c r="H44" s="8"/>
      <c r="I44" s="9"/>
      <c r="J44" s="9"/>
      <c r="K44" s="8"/>
      <c r="S44" s="143"/>
      <c r="T44" s="143"/>
      <c r="U44" s="143"/>
      <c r="V44" s="144"/>
      <c r="W44" s="87"/>
    </row>
    <row r="45" spans="1:23" s="59" customFormat="1" ht="18.75" customHeight="1" x14ac:dyDescent="0.15">
      <c r="A45" s="21"/>
      <c r="B45" s="8"/>
      <c r="C45" s="8"/>
      <c r="D45" s="8"/>
      <c r="E45" s="8"/>
      <c r="F45" s="8"/>
      <c r="G45" s="8"/>
      <c r="H45" s="8"/>
      <c r="I45" s="10"/>
      <c r="J45" s="10"/>
      <c r="K45" s="145"/>
      <c r="L45" s="141"/>
      <c r="M45" s="141"/>
      <c r="N45" s="141"/>
      <c r="O45" s="141"/>
      <c r="P45" s="141"/>
      <c r="Q45" s="141"/>
      <c r="R45" s="141"/>
      <c r="S45" s="141"/>
      <c r="T45" s="142"/>
      <c r="U45" s="142"/>
      <c r="V45" s="142"/>
      <c r="W45" s="146"/>
    </row>
    <row r="46" spans="1:23" s="59" customFormat="1" ht="18.75" customHeight="1" x14ac:dyDescent="0.15">
      <c r="A46" s="21"/>
      <c r="B46" s="8"/>
      <c r="C46" s="8"/>
      <c r="D46" s="8"/>
      <c r="E46" s="8"/>
      <c r="F46" s="8"/>
      <c r="G46" s="8"/>
      <c r="H46" s="8"/>
      <c r="I46" s="10"/>
      <c r="J46" s="10"/>
      <c r="K46" s="145"/>
      <c r="L46" s="141"/>
      <c r="M46" s="141"/>
      <c r="N46" s="141"/>
      <c r="O46" s="141"/>
      <c r="P46" s="141"/>
      <c r="Q46" s="141"/>
      <c r="R46" s="141"/>
      <c r="S46" s="141"/>
      <c r="T46" s="142"/>
      <c r="U46" s="142"/>
      <c r="V46" s="142"/>
      <c r="W46" s="146"/>
    </row>
    <row r="47" spans="1:23" s="8" customFormat="1" ht="18.75" customHeight="1" x14ac:dyDescent="0.15">
      <c r="A47" s="21"/>
      <c r="B47" s="59"/>
      <c r="C47" s="59"/>
      <c r="D47" s="59"/>
      <c r="E47" s="59"/>
      <c r="F47" s="59"/>
      <c r="G47" s="59"/>
      <c r="H47" s="59"/>
      <c r="I47" s="140"/>
      <c r="J47" s="140"/>
      <c r="K47" s="141"/>
      <c r="L47" s="141"/>
      <c r="M47" s="141"/>
      <c r="N47" s="141"/>
      <c r="O47" s="141"/>
      <c r="P47" s="141"/>
      <c r="Q47" s="141"/>
      <c r="R47" s="141"/>
      <c r="S47" s="141"/>
      <c r="T47" s="142"/>
      <c r="U47" s="142"/>
      <c r="V47" s="142"/>
      <c r="W47" s="142"/>
    </row>
    <row r="48" spans="1:23" ht="18.75" customHeight="1" x14ac:dyDescent="0.15">
      <c r="B48" s="59"/>
      <c r="C48" s="59"/>
      <c r="D48" s="59"/>
      <c r="E48" s="59"/>
      <c r="F48" s="59"/>
      <c r="G48" s="59"/>
      <c r="H48" s="59"/>
      <c r="I48" s="140"/>
      <c r="J48" s="140"/>
      <c r="K48" s="141"/>
      <c r="L48" s="141"/>
      <c r="M48" s="141"/>
      <c r="N48" s="141"/>
      <c r="O48" s="141"/>
      <c r="P48" s="141"/>
      <c r="Q48" s="141"/>
      <c r="R48" s="141"/>
      <c r="S48" s="141"/>
      <c r="T48" s="142"/>
      <c r="U48" s="142"/>
      <c r="V48" s="142"/>
      <c r="W48" s="141"/>
    </row>
  </sheetData>
  <mergeCells count="42">
    <mergeCell ref="A2:W2"/>
    <mergeCell ref="A5:W5"/>
    <mergeCell ref="A6:A14"/>
    <mergeCell ref="C6:W6"/>
    <mergeCell ref="C7:W7"/>
    <mergeCell ref="C8:W8"/>
    <mergeCell ref="B9:B10"/>
    <mergeCell ref="C9:W10"/>
    <mergeCell ref="C11:W11"/>
    <mergeCell ref="C12:W12"/>
    <mergeCell ref="C13:W13"/>
    <mergeCell ref="C14:W14"/>
    <mergeCell ref="A23:W23"/>
    <mergeCell ref="C24:W24"/>
    <mergeCell ref="C25:W25"/>
    <mergeCell ref="C26:W26"/>
    <mergeCell ref="C27:W27"/>
    <mergeCell ref="A24:A33"/>
    <mergeCell ref="C28:W28"/>
    <mergeCell ref="C29:W29"/>
    <mergeCell ref="C30:W30"/>
    <mergeCell ref="C31:W31"/>
    <mergeCell ref="C32:W32"/>
    <mergeCell ref="C33:W33"/>
    <mergeCell ref="A15:A21"/>
    <mergeCell ref="C15:W15"/>
    <mergeCell ref="C16:W16"/>
    <mergeCell ref="B17:B18"/>
    <mergeCell ref="C17:W18"/>
    <mergeCell ref="B19:B20"/>
    <mergeCell ref="C19:W20"/>
    <mergeCell ref="C21:W21"/>
    <mergeCell ref="A34:A42"/>
    <mergeCell ref="B39:B40"/>
    <mergeCell ref="C39:W40"/>
    <mergeCell ref="B41:B42"/>
    <mergeCell ref="C41:W42"/>
    <mergeCell ref="C35:W35"/>
    <mergeCell ref="C34:W34"/>
    <mergeCell ref="C36:W36"/>
    <mergeCell ref="B37:B38"/>
    <mergeCell ref="C37:W38"/>
  </mergeCells>
  <phoneticPr fontId="1"/>
  <dataValidations count="1">
    <dataValidation type="list" allowBlank="1" showInputMessage="1" showErrorMessage="1" sqref="B11:B15 B6:B9 B19 B16:B17 B21 B39 B41 B24:B35 B36:B37" xr:uid="{96A40EBC-C383-4977-AC5E-6157437451BD}">
      <formula1>"□,☑"</formula1>
    </dataValidation>
  </dataValidations>
  <printOptions horizontalCentered="1"/>
  <pageMargins left="0.51181102362204722" right="0.51181102362204722" top="0.35433070866141736" bottom="0.35433070866141736"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59F91-EA7D-4C7D-922D-6EB9F2266107}">
  <sheetPr>
    <tabColor rgb="FFFFFF00"/>
    <pageSetUpPr fitToPage="1"/>
  </sheetPr>
  <dimension ref="A1:AC46"/>
  <sheetViews>
    <sheetView showZeros="0" view="pageBreakPreview" zoomScale="115" zoomScaleNormal="100" zoomScaleSheetLayoutView="115" workbookViewId="0">
      <selection activeCell="Z6" sqref="Z6"/>
    </sheetView>
  </sheetViews>
  <sheetFormatPr defaultColWidth="4" defaultRowHeight="19.5" customHeight="1" x14ac:dyDescent="0.15"/>
  <cols>
    <col min="1" max="10" width="4" style="15"/>
    <col min="11" max="11" width="4" style="13"/>
    <col min="12" max="14" width="4" style="15"/>
    <col min="15" max="15" width="4" style="13"/>
    <col min="16" max="19" width="4" style="15"/>
    <col min="20" max="22" width="4" style="13"/>
    <col min="23" max="23" width="4" style="15"/>
    <col min="24" max="24" width="9.75" style="15" bestFit="1" customWidth="1"/>
    <col min="25" max="16384" width="4" style="15"/>
  </cols>
  <sheetData>
    <row r="1" spans="1:29" s="131" customFormat="1" ht="15.75" customHeight="1" x14ac:dyDescent="0.15">
      <c r="B1" s="45"/>
      <c r="C1" s="45"/>
      <c r="D1" s="45"/>
      <c r="E1" s="45"/>
      <c r="F1" s="45"/>
      <c r="G1" s="45"/>
      <c r="H1" s="45"/>
      <c r="I1" s="155"/>
      <c r="J1" s="155"/>
      <c r="K1" s="157"/>
      <c r="L1" s="156"/>
      <c r="M1" s="156"/>
      <c r="N1" s="156"/>
      <c r="O1" s="157"/>
      <c r="P1" s="156"/>
      <c r="Q1" s="156"/>
      <c r="R1" s="156"/>
      <c r="S1" s="156"/>
      <c r="T1" s="158"/>
      <c r="U1" s="158"/>
      <c r="V1" s="158"/>
      <c r="W1" s="58" t="s">
        <v>259</v>
      </c>
    </row>
    <row r="2" spans="1:29" s="159" customFormat="1" ht="14.25" x14ac:dyDescent="0.15">
      <c r="A2" s="531" t="s">
        <v>325</v>
      </c>
      <c r="B2" s="531"/>
      <c r="C2" s="531"/>
      <c r="D2" s="531"/>
      <c r="E2" s="531"/>
      <c r="F2" s="531"/>
      <c r="G2" s="531"/>
      <c r="H2" s="531"/>
      <c r="I2" s="531"/>
      <c r="J2" s="531"/>
      <c r="K2" s="531"/>
      <c r="L2" s="531"/>
      <c r="M2" s="531"/>
      <c r="N2" s="531"/>
      <c r="O2" s="531"/>
      <c r="P2" s="531"/>
      <c r="Q2" s="531"/>
      <c r="R2" s="531"/>
      <c r="S2" s="531"/>
      <c r="T2" s="531"/>
      <c r="U2" s="531"/>
      <c r="V2" s="531"/>
      <c r="W2" s="531"/>
    </row>
    <row r="3" spans="1:29" s="160" customFormat="1" ht="14.25" thickBot="1" x14ac:dyDescent="0.2">
      <c r="K3" s="161"/>
      <c r="O3" s="161"/>
      <c r="T3" s="161"/>
      <c r="U3" s="161"/>
      <c r="V3" s="161"/>
    </row>
    <row r="4" spans="1:29" ht="19.5" customHeight="1" thickTop="1" thickBot="1" x14ac:dyDescent="0.2">
      <c r="A4" s="532" t="s">
        <v>32</v>
      </c>
      <c r="B4" s="533"/>
      <c r="C4" s="533"/>
      <c r="D4" s="534"/>
      <c r="E4" s="535"/>
      <c r="F4" s="535"/>
      <c r="G4" s="535"/>
      <c r="H4" s="536"/>
      <c r="I4" s="537" t="s">
        <v>195</v>
      </c>
      <c r="J4" s="538"/>
      <c r="K4" s="538"/>
      <c r="L4" s="539"/>
      <c r="M4" s="540"/>
      <c r="N4" s="540"/>
      <c r="O4" s="540"/>
      <c r="P4" s="540"/>
      <c r="Q4" s="541"/>
      <c r="R4" s="537" t="s">
        <v>33</v>
      </c>
      <c r="S4" s="538"/>
      <c r="T4" s="539"/>
      <c r="U4" s="542" t="s">
        <v>63</v>
      </c>
      <c r="V4" s="538"/>
      <c r="W4" s="543"/>
    </row>
    <row r="5" spans="1:29" ht="13.5" thickTop="1" thickBot="1" x14ac:dyDescent="0.2">
      <c r="A5" s="162"/>
      <c r="B5" s="162"/>
      <c r="C5" s="162"/>
      <c r="D5" s="162"/>
      <c r="E5" s="162"/>
      <c r="F5" s="162"/>
      <c r="G5" s="162"/>
      <c r="H5" s="162"/>
      <c r="I5" s="162"/>
      <c r="J5" s="162"/>
      <c r="K5" s="12"/>
      <c r="L5" s="162"/>
      <c r="M5" s="162"/>
      <c r="N5" s="162"/>
      <c r="O5" s="12"/>
      <c r="P5" s="162"/>
      <c r="Q5" s="162"/>
      <c r="R5" s="162"/>
      <c r="S5" s="162"/>
      <c r="T5" s="12"/>
      <c r="U5" s="12"/>
      <c r="V5" s="12"/>
      <c r="W5" s="162"/>
      <c r="Z5" s="16"/>
      <c r="AA5" s="16"/>
      <c r="AB5" s="18"/>
      <c r="AC5" s="18"/>
    </row>
    <row r="6" spans="1:29" ht="27" customHeight="1" thickBot="1" x14ac:dyDescent="0.2">
      <c r="A6" s="544" t="s">
        <v>265</v>
      </c>
      <c r="B6" s="545"/>
      <c r="C6" s="545"/>
      <c r="D6" s="545"/>
      <c r="E6" s="545"/>
      <c r="F6" s="545"/>
      <c r="G6" s="545"/>
      <c r="H6" s="545"/>
      <c r="I6" s="545" t="s">
        <v>34</v>
      </c>
      <c r="J6" s="545"/>
      <c r="K6" s="545"/>
      <c r="L6" s="546" t="s">
        <v>192</v>
      </c>
      <c r="M6" s="546"/>
      <c r="N6" s="546"/>
      <c r="O6" s="546"/>
      <c r="P6" s="546" t="s">
        <v>191</v>
      </c>
      <c r="Q6" s="546"/>
      <c r="R6" s="546"/>
      <c r="S6" s="546"/>
      <c r="T6" s="545" t="s">
        <v>35</v>
      </c>
      <c r="U6" s="545"/>
      <c r="V6" s="545"/>
      <c r="W6" s="547"/>
      <c r="AB6" s="13"/>
      <c r="AC6" s="13"/>
    </row>
    <row r="7" spans="1:29" ht="19.5" customHeight="1" x14ac:dyDescent="0.15">
      <c r="A7" s="528" t="s">
        <v>36</v>
      </c>
      <c r="B7" s="529" t="s">
        <v>37</v>
      </c>
      <c r="C7" s="503" t="s">
        <v>38</v>
      </c>
      <c r="D7" s="505"/>
      <c r="E7" s="503" t="s">
        <v>39</v>
      </c>
      <c r="F7" s="505"/>
      <c r="G7" s="521" t="s">
        <v>19</v>
      </c>
      <c r="H7" s="522"/>
      <c r="I7" s="490"/>
      <c r="J7" s="491"/>
      <c r="K7" s="163" t="s">
        <v>40</v>
      </c>
      <c r="L7" s="492">
        <v>88000</v>
      </c>
      <c r="M7" s="493"/>
      <c r="N7" s="493"/>
      <c r="O7" s="164" t="s">
        <v>41</v>
      </c>
      <c r="P7" s="492" t="str">
        <f t="shared" ref="P7:P23" si="0">IF(I7="","",I7*L7)</f>
        <v/>
      </c>
      <c r="Q7" s="493"/>
      <c r="R7" s="493"/>
      <c r="S7" s="165" t="s">
        <v>42</v>
      </c>
      <c r="T7" s="494"/>
      <c r="U7" s="495"/>
      <c r="V7" s="495"/>
      <c r="W7" s="166" t="s">
        <v>22</v>
      </c>
      <c r="X7" s="167">
        <f>MIN(P7,SUM(T7))</f>
        <v>0</v>
      </c>
    </row>
    <row r="8" spans="1:29" ht="19.5" customHeight="1" x14ac:dyDescent="0.15">
      <c r="A8" s="528"/>
      <c r="B8" s="529"/>
      <c r="C8" s="503"/>
      <c r="D8" s="505"/>
      <c r="E8" s="503"/>
      <c r="F8" s="505"/>
      <c r="G8" s="513" t="s">
        <v>20</v>
      </c>
      <c r="H8" s="514"/>
      <c r="I8" s="515"/>
      <c r="J8" s="516"/>
      <c r="K8" s="168" t="s">
        <v>40</v>
      </c>
      <c r="L8" s="517">
        <v>64000</v>
      </c>
      <c r="M8" s="518"/>
      <c r="N8" s="518"/>
      <c r="O8" s="169" t="s">
        <v>41</v>
      </c>
      <c r="P8" s="517" t="str">
        <f t="shared" si="0"/>
        <v/>
      </c>
      <c r="Q8" s="518"/>
      <c r="R8" s="518"/>
      <c r="S8" s="170" t="s">
        <v>42</v>
      </c>
      <c r="T8" s="519"/>
      <c r="U8" s="520"/>
      <c r="V8" s="520"/>
      <c r="W8" s="171" t="s">
        <v>22</v>
      </c>
      <c r="X8" s="167">
        <f t="shared" ref="X8:X31" si="1">MIN(P8,SUM(T8))</f>
        <v>0</v>
      </c>
    </row>
    <row r="9" spans="1:29" ht="19.5" customHeight="1" x14ac:dyDescent="0.15">
      <c r="A9" s="528"/>
      <c r="B9" s="529"/>
      <c r="C9" s="503"/>
      <c r="D9" s="505"/>
      <c r="E9" s="507"/>
      <c r="F9" s="508"/>
      <c r="G9" s="509" t="s">
        <v>21</v>
      </c>
      <c r="H9" s="510"/>
      <c r="I9" s="498"/>
      <c r="J9" s="499"/>
      <c r="K9" s="172" t="s">
        <v>40</v>
      </c>
      <c r="L9" s="500">
        <v>24000</v>
      </c>
      <c r="M9" s="501"/>
      <c r="N9" s="501"/>
      <c r="O9" s="173" t="s">
        <v>41</v>
      </c>
      <c r="P9" s="500" t="str">
        <f t="shared" si="0"/>
        <v/>
      </c>
      <c r="Q9" s="501"/>
      <c r="R9" s="501"/>
      <c r="S9" s="174" t="s">
        <v>42</v>
      </c>
      <c r="T9" s="511"/>
      <c r="U9" s="512"/>
      <c r="V9" s="512"/>
      <c r="W9" s="175" t="s">
        <v>22</v>
      </c>
      <c r="X9" s="167">
        <f t="shared" si="1"/>
        <v>0</v>
      </c>
    </row>
    <row r="10" spans="1:29" ht="19.5" customHeight="1" x14ac:dyDescent="0.15">
      <c r="A10" s="528"/>
      <c r="B10" s="529"/>
      <c r="C10" s="503"/>
      <c r="D10" s="505"/>
      <c r="E10" s="484" t="s">
        <v>266</v>
      </c>
      <c r="F10" s="485"/>
      <c r="G10" s="521" t="s">
        <v>19</v>
      </c>
      <c r="H10" s="522"/>
      <c r="I10" s="490"/>
      <c r="J10" s="491"/>
      <c r="K10" s="163" t="s">
        <v>43</v>
      </c>
      <c r="L10" s="492">
        <v>200000</v>
      </c>
      <c r="M10" s="493"/>
      <c r="N10" s="493"/>
      <c r="O10" s="164" t="s">
        <v>44</v>
      </c>
      <c r="P10" s="492" t="str">
        <f t="shared" si="0"/>
        <v/>
      </c>
      <c r="Q10" s="493"/>
      <c r="R10" s="493"/>
      <c r="S10" s="165" t="s">
        <v>42</v>
      </c>
      <c r="T10" s="494"/>
      <c r="U10" s="495"/>
      <c r="V10" s="495"/>
      <c r="W10" s="166" t="s">
        <v>22</v>
      </c>
      <c r="X10" s="167">
        <f t="shared" si="1"/>
        <v>0</v>
      </c>
    </row>
    <row r="11" spans="1:29" ht="19.5" customHeight="1" x14ac:dyDescent="0.15">
      <c r="A11" s="528"/>
      <c r="B11" s="529"/>
      <c r="C11" s="503"/>
      <c r="D11" s="505"/>
      <c r="E11" s="503"/>
      <c r="F11" s="505"/>
      <c r="G11" s="513" t="s">
        <v>20</v>
      </c>
      <c r="H11" s="514"/>
      <c r="I11" s="515"/>
      <c r="J11" s="516"/>
      <c r="K11" s="168" t="s">
        <v>43</v>
      </c>
      <c r="L11" s="517">
        <v>160000</v>
      </c>
      <c r="M11" s="518"/>
      <c r="N11" s="518"/>
      <c r="O11" s="169" t="s">
        <v>44</v>
      </c>
      <c r="P11" s="517" t="str">
        <f t="shared" si="0"/>
        <v/>
      </c>
      <c r="Q11" s="518"/>
      <c r="R11" s="518"/>
      <c r="S11" s="170" t="s">
        <v>42</v>
      </c>
      <c r="T11" s="519"/>
      <c r="U11" s="520"/>
      <c r="V11" s="520"/>
      <c r="W11" s="171" t="s">
        <v>22</v>
      </c>
      <c r="X11" s="167">
        <f t="shared" si="1"/>
        <v>0</v>
      </c>
    </row>
    <row r="12" spans="1:29" ht="19.5" customHeight="1" x14ac:dyDescent="0.15">
      <c r="A12" s="528"/>
      <c r="B12" s="529"/>
      <c r="C12" s="503"/>
      <c r="D12" s="505"/>
      <c r="E12" s="507"/>
      <c r="F12" s="508"/>
      <c r="G12" s="509" t="s">
        <v>21</v>
      </c>
      <c r="H12" s="510"/>
      <c r="I12" s="498"/>
      <c r="J12" s="499"/>
      <c r="K12" s="172" t="s">
        <v>43</v>
      </c>
      <c r="L12" s="500">
        <v>136000</v>
      </c>
      <c r="M12" s="501"/>
      <c r="N12" s="501"/>
      <c r="O12" s="173" t="s">
        <v>44</v>
      </c>
      <c r="P12" s="500" t="str">
        <f t="shared" si="0"/>
        <v/>
      </c>
      <c r="Q12" s="501"/>
      <c r="R12" s="501"/>
      <c r="S12" s="174" t="s">
        <v>42</v>
      </c>
      <c r="T12" s="511"/>
      <c r="U12" s="512"/>
      <c r="V12" s="512"/>
      <c r="W12" s="175" t="s">
        <v>22</v>
      </c>
      <c r="X12" s="167">
        <f t="shared" si="1"/>
        <v>0</v>
      </c>
    </row>
    <row r="13" spans="1:29" ht="19.5" customHeight="1" x14ac:dyDescent="0.15">
      <c r="A13" s="528"/>
      <c r="B13" s="529"/>
      <c r="C13" s="503"/>
      <c r="D13" s="505"/>
      <c r="E13" s="484" t="s">
        <v>267</v>
      </c>
      <c r="F13" s="485"/>
      <c r="G13" s="521" t="s">
        <v>19</v>
      </c>
      <c r="H13" s="522"/>
      <c r="I13" s="490"/>
      <c r="J13" s="491"/>
      <c r="K13" s="163" t="s">
        <v>43</v>
      </c>
      <c r="L13" s="492">
        <v>200000</v>
      </c>
      <c r="M13" s="493"/>
      <c r="N13" s="493"/>
      <c r="O13" s="164" t="s">
        <v>44</v>
      </c>
      <c r="P13" s="492" t="str">
        <f t="shared" si="0"/>
        <v/>
      </c>
      <c r="Q13" s="493"/>
      <c r="R13" s="493"/>
      <c r="S13" s="165" t="s">
        <v>42</v>
      </c>
      <c r="T13" s="494"/>
      <c r="U13" s="495"/>
      <c r="V13" s="495"/>
      <c r="W13" s="166" t="s">
        <v>22</v>
      </c>
      <c r="X13" s="167">
        <f t="shared" si="1"/>
        <v>0</v>
      </c>
    </row>
    <row r="14" spans="1:29" ht="19.5" customHeight="1" x14ac:dyDescent="0.15">
      <c r="A14" s="528"/>
      <c r="B14" s="529"/>
      <c r="C14" s="503"/>
      <c r="D14" s="505"/>
      <c r="E14" s="503"/>
      <c r="F14" s="505"/>
      <c r="G14" s="513" t="s">
        <v>20</v>
      </c>
      <c r="H14" s="514"/>
      <c r="I14" s="515"/>
      <c r="J14" s="516"/>
      <c r="K14" s="168" t="s">
        <v>43</v>
      </c>
      <c r="L14" s="517">
        <v>160000</v>
      </c>
      <c r="M14" s="518"/>
      <c r="N14" s="518"/>
      <c r="O14" s="169" t="s">
        <v>44</v>
      </c>
      <c r="P14" s="517" t="str">
        <f t="shared" si="0"/>
        <v/>
      </c>
      <c r="Q14" s="518"/>
      <c r="R14" s="518"/>
      <c r="S14" s="170" t="s">
        <v>42</v>
      </c>
      <c r="T14" s="519"/>
      <c r="U14" s="520"/>
      <c r="V14" s="520"/>
      <c r="W14" s="171" t="s">
        <v>22</v>
      </c>
      <c r="X14" s="167">
        <f t="shared" si="1"/>
        <v>0</v>
      </c>
    </row>
    <row r="15" spans="1:29" ht="19.5" customHeight="1" x14ac:dyDescent="0.15">
      <c r="A15" s="528"/>
      <c r="B15" s="529"/>
      <c r="C15" s="507"/>
      <c r="D15" s="508"/>
      <c r="E15" s="507"/>
      <c r="F15" s="508"/>
      <c r="G15" s="509" t="s">
        <v>21</v>
      </c>
      <c r="H15" s="510"/>
      <c r="I15" s="498"/>
      <c r="J15" s="499"/>
      <c r="K15" s="172" t="s">
        <v>43</v>
      </c>
      <c r="L15" s="500">
        <v>136000</v>
      </c>
      <c r="M15" s="501"/>
      <c r="N15" s="501"/>
      <c r="O15" s="173" t="s">
        <v>44</v>
      </c>
      <c r="P15" s="500" t="str">
        <f t="shared" si="0"/>
        <v/>
      </c>
      <c r="Q15" s="501"/>
      <c r="R15" s="501"/>
      <c r="S15" s="174" t="s">
        <v>42</v>
      </c>
      <c r="T15" s="511"/>
      <c r="U15" s="512"/>
      <c r="V15" s="512"/>
      <c r="W15" s="175" t="s">
        <v>22</v>
      </c>
      <c r="X15" s="167">
        <f t="shared" si="1"/>
        <v>0</v>
      </c>
    </row>
    <row r="16" spans="1:29" ht="19.5" customHeight="1" x14ac:dyDescent="0.15">
      <c r="A16" s="528"/>
      <c r="B16" s="529"/>
      <c r="C16" s="484" t="s">
        <v>45</v>
      </c>
      <c r="D16" s="502"/>
      <c r="E16" s="523"/>
      <c r="F16" s="524"/>
      <c r="G16" s="488" t="s">
        <v>19</v>
      </c>
      <c r="H16" s="489"/>
      <c r="I16" s="490"/>
      <c r="J16" s="491"/>
      <c r="K16" s="176" t="s">
        <v>43</v>
      </c>
      <c r="L16" s="492">
        <v>288000</v>
      </c>
      <c r="M16" s="493"/>
      <c r="N16" s="493"/>
      <c r="O16" s="177" t="s">
        <v>44</v>
      </c>
      <c r="P16" s="492" t="str">
        <f t="shared" si="0"/>
        <v/>
      </c>
      <c r="Q16" s="493"/>
      <c r="R16" s="493"/>
      <c r="S16" s="178" t="s">
        <v>42</v>
      </c>
      <c r="T16" s="494"/>
      <c r="U16" s="495"/>
      <c r="V16" s="495"/>
      <c r="W16" s="179" t="s">
        <v>22</v>
      </c>
      <c r="X16" s="167">
        <f t="shared" si="1"/>
        <v>0</v>
      </c>
    </row>
    <row r="17" spans="1:27" ht="19.5" customHeight="1" x14ac:dyDescent="0.15">
      <c r="A17" s="528"/>
      <c r="B17" s="530"/>
      <c r="C17" s="507"/>
      <c r="D17" s="525"/>
      <c r="E17" s="526"/>
      <c r="F17" s="527"/>
      <c r="G17" s="509" t="s">
        <v>21</v>
      </c>
      <c r="H17" s="510"/>
      <c r="I17" s="498"/>
      <c r="J17" s="499"/>
      <c r="K17" s="172" t="s">
        <v>43</v>
      </c>
      <c r="L17" s="500">
        <v>256000</v>
      </c>
      <c r="M17" s="501"/>
      <c r="N17" s="501"/>
      <c r="O17" s="173" t="s">
        <v>44</v>
      </c>
      <c r="P17" s="500" t="str">
        <f t="shared" si="0"/>
        <v/>
      </c>
      <c r="Q17" s="501"/>
      <c r="R17" s="501"/>
      <c r="S17" s="174" t="s">
        <v>42</v>
      </c>
      <c r="T17" s="511"/>
      <c r="U17" s="512"/>
      <c r="V17" s="512"/>
      <c r="W17" s="175" t="s">
        <v>22</v>
      </c>
      <c r="X17" s="167">
        <f t="shared" si="1"/>
        <v>0</v>
      </c>
    </row>
    <row r="18" spans="1:27" ht="19.5" customHeight="1" x14ac:dyDescent="0.15">
      <c r="A18" s="528"/>
      <c r="B18" s="484" t="s">
        <v>303</v>
      </c>
      <c r="C18" s="502"/>
      <c r="D18" s="485"/>
      <c r="E18" s="484" t="s">
        <v>46</v>
      </c>
      <c r="F18" s="485"/>
      <c r="G18" s="488" t="s">
        <v>268</v>
      </c>
      <c r="H18" s="489"/>
      <c r="I18" s="490"/>
      <c r="J18" s="491"/>
      <c r="K18" s="176" t="s">
        <v>304</v>
      </c>
      <c r="L18" s="492">
        <v>168000</v>
      </c>
      <c r="M18" s="493"/>
      <c r="N18" s="493"/>
      <c r="O18" s="180" t="s">
        <v>313</v>
      </c>
      <c r="P18" s="492" t="str">
        <f t="shared" si="0"/>
        <v/>
      </c>
      <c r="Q18" s="493"/>
      <c r="R18" s="493"/>
      <c r="S18" s="178" t="s">
        <v>42</v>
      </c>
      <c r="T18" s="494"/>
      <c r="U18" s="495"/>
      <c r="V18" s="495"/>
      <c r="W18" s="179" t="s">
        <v>22</v>
      </c>
      <c r="X18" s="167">
        <f t="shared" si="1"/>
        <v>0</v>
      </c>
    </row>
    <row r="19" spans="1:27" ht="19.5" customHeight="1" x14ac:dyDescent="0.15">
      <c r="A19" s="528"/>
      <c r="B19" s="503"/>
      <c r="C19" s="504"/>
      <c r="D19" s="505"/>
      <c r="E19" s="507"/>
      <c r="F19" s="508"/>
      <c r="G19" s="509" t="s">
        <v>269</v>
      </c>
      <c r="H19" s="510"/>
      <c r="I19" s="498"/>
      <c r="J19" s="499"/>
      <c r="K19" s="172" t="s">
        <v>305</v>
      </c>
      <c r="L19" s="500">
        <v>252000</v>
      </c>
      <c r="M19" s="501"/>
      <c r="N19" s="501"/>
      <c r="O19" s="181" t="s">
        <v>313</v>
      </c>
      <c r="P19" s="500" t="str">
        <f t="shared" si="0"/>
        <v/>
      </c>
      <c r="Q19" s="501"/>
      <c r="R19" s="501"/>
      <c r="S19" s="174" t="s">
        <v>42</v>
      </c>
      <c r="T19" s="511"/>
      <c r="U19" s="512"/>
      <c r="V19" s="512"/>
      <c r="W19" s="175" t="s">
        <v>22</v>
      </c>
      <c r="X19" s="167">
        <f t="shared" si="1"/>
        <v>0</v>
      </c>
    </row>
    <row r="20" spans="1:27" ht="19.5" customHeight="1" x14ac:dyDescent="0.15">
      <c r="A20" s="528"/>
      <c r="B20" s="503"/>
      <c r="C20" s="504"/>
      <c r="D20" s="505"/>
      <c r="E20" s="484" t="s">
        <v>47</v>
      </c>
      <c r="F20" s="485"/>
      <c r="G20" s="488" t="s">
        <v>268</v>
      </c>
      <c r="H20" s="489"/>
      <c r="I20" s="490"/>
      <c r="J20" s="491"/>
      <c r="K20" s="176" t="s">
        <v>304</v>
      </c>
      <c r="L20" s="492">
        <v>60000</v>
      </c>
      <c r="M20" s="493"/>
      <c r="N20" s="493"/>
      <c r="O20" s="180" t="s">
        <v>313</v>
      </c>
      <c r="P20" s="492" t="str">
        <f t="shared" si="0"/>
        <v/>
      </c>
      <c r="Q20" s="493"/>
      <c r="R20" s="493"/>
      <c r="S20" s="178" t="s">
        <v>42</v>
      </c>
      <c r="T20" s="494"/>
      <c r="U20" s="495"/>
      <c r="V20" s="495"/>
      <c r="W20" s="179" t="s">
        <v>22</v>
      </c>
      <c r="X20" s="167">
        <f t="shared" si="1"/>
        <v>0</v>
      </c>
    </row>
    <row r="21" spans="1:27" ht="19.5" customHeight="1" x14ac:dyDescent="0.15">
      <c r="A21" s="528"/>
      <c r="B21" s="503"/>
      <c r="C21" s="504"/>
      <c r="D21" s="505"/>
      <c r="E21" s="507"/>
      <c r="F21" s="508"/>
      <c r="G21" s="509" t="s">
        <v>269</v>
      </c>
      <c r="H21" s="510"/>
      <c r="I21" s="498"/>
      <c r="J21" s="499"/>
      <c r="K21" s="172" t="s">
        <v>305</v>
      </c>
      <c r="L21" s="500">
        <v>102000</v>
      </c>
      <c r="M21" s="501"/>
      <c r="N21" s="501"/>
      <c r="O21" s="182" t="s">
        <v>313</v>
      </c>
      <c r="P21" s="500" t="str">
        <f t="shared" si="0"/>
        <v/>
      </c>
      <c r="Q21" s="501"/>
      <c r="R21" s="501"/>
      <c r="S21" s="174" t="s">
        <v>42</v>
      </c>
      <c r="T21" s="511"/>
      <c r="U21" s="512"/>
      <c r="V21" s="512"/>
      <c r="W21" s="175" t="s">
        <v>22</v>
      </c>
      <c r="X21" s="167">
        <f t="shared" si="1"/>
        <v>0</v>
      </c>
    </row>
    <row r="22" spans="1:27" ht="19.5" customHeight="1" x14ac:dyDescent="0.15">
      <c r="A22" s="528"/>
      <c r="B22" s="503"/>
      <c r="C22" s="504"/>
      <c r="D22" s="505"/>
      <c r="E22" s="484" t="s">
        <v>48</v>
      </c>
      <c r="F22" s="485"/>
      <c r="G22" s="488" t="s">
        <v>268</v>
      </c>
      <c r="H22" s="489"/>
      <c r="I22" s="490"/>
      <c r="J22" s="491"/>
      <c r="K22" s="176" t="s">
        <v>304</v>
      </c>
      <c r="L22" s="492">
        <v>210000</v>
      </c>
      <c r="M22" s="493"/>
      <c r="N22" s="493"/>
      <c r="O22" s="180" t="s">
        <v>313</v>
      </c>
      <c r="P22" s="492" t="str">
        <f t="shared" si="0"/>
        <v/>
      </c>
      <c r="Q22" s="493"/>
      <c r="R22" s="493"/>
      <c r="S22" s="178" t="s">
        <v>42</v>
      </c>
      <c r="T22" s="494"/>
      <c r="U22" s="495"/>
      <c r="V22" s="495"/>
      <c r="W22" s="179" t="s">
        <v>22</v>
      </c>
      <c r="X22" s="167">
        <f t="shared" si="1"/>
        <v>0</v>
      </c>
    </row>
    <row r="23" spans="1:27" ht="19.5" customHeight="1" thickBot="1" x14ac:dyDescent="0.2">
      <c r="A23" s="528"/>
      <c r="B23" s="486"/>
      <c r="C23" s="506"/>
      <c r="D23" s="487"/>
      <c r="E23" s="486"/>
      <c r="F23" s="487"/>
      <c r="G23" s="496" t="s">
        <v>269</v>
      </c>
      <c r="H23" s="497"/>
      <c r="I23" s="498"/>
      <c r="J23" s="499"/>
      <c r="K23" s="172" t="s">
        <v>305</v>
      </c>
      <c r="L23" s="500">
        <v>316000</v>
      </c>
      <c r="M23" s="501"/>
      <c r="N23" s="501"/>
      <c r="O23" s="183" t="s">
        <v>313</v>
      </c>
      <c r="P23" s="500" t="str">
        <f t="shared" si="0"/>
        <v/>
      </c>
      <c r="Q23" s="501"/>
      <c r="R23" s="501"/>
      <c r="S23" s="184" t="s">
        <v>42</v>
      </c>
      <c r="T23" s="463"/>
      <c r="U23" s="464"/>
      <c r="V23" s="464"/>
      <c r="W23" s="185" t="s">
        <v>22</v>
      </c>
      <c r="X23" s="167">
        <f t="shared" si="1"/>
        <v>0</v>
      </c>
    </row>
    <row r="24" spans="1:27" ht="19.5" customHeight="1" thickTop="1" thickBot="1" x14ac:dyDescent="0.2">
      <c r="A24" s="474"/>
      <c r="B24" s="465" t="s">
        <v>270</v>
      </c>
      <c r="C24" s="466"/>
      <c r="D24" s="466"/>
      <c r="E24" s="466"/>
      <c r="F24" s="466"/>
      <c r="G24" s="467" t="s">
        <v>271</v>
      </c>
      <c r="H24" s="468"/>
      <c r="I24" s="468"/>
      <c r="J24" s="468"/>
      <c r="K24" s="468"/>
      <c r="L24" s="468"/>
      <c r="M24" s="468"/>
      <c r="N24" s="468"/>
      <c r="O24" s="468"/>
      <c r="P24" s="468"/>
      <c r="Q24" s="468"/>
      <c r="R24" s="468"/>
      <c r="S24" s="469"/>
      <c r="T24" s="470">
        <f>X24</f>
        <v>0</v>
      </c>
      <c r="U24" s="471"/>
      <c r="V24" s="471"/>
      <c r="W24" s="186" t="s">
        <v>42</v>
      </c>
      <c r="X24" s="167">
        <f>SUM(X7:X23)</f>
        <v>0</v>
      </c>
    </row>
    <row r="25" spans="1:27" ht="19.5" customHeight="1" x14ac:dyDescent="0.15">
      <c r="A25" s="472" t="s">
        <v>49</v>
      </c>
      <c r="B25" s="475" t="s">
        <v>50</v>
      </c>
      <c r="C25" s="476"/>
      <c r="D25" s="476"/>
      <c r="E25" s="476"/>
      <c r="F25" s="476"/>
      <c r="G25" s="476"/>
      <c r="H25" s="477"/>
      <c r="I25" s="478"/>
      <c r="J25" s="479"/>
      <c r="K25" s="187" t="s">
        <v>24</v>
      </c>
      <c r="L25" s="480">
        <v>452000</v>
      </c>
      <c r="M25" s="481"/>
      <c r="N25" s="481"/>
      <c r="O25" s="188" t="s">
        <v>51</v>
      </c>
      <c r="P25" s="480" t="str">
        <f>IF(I25="","",I25*L25)</f>
        <v/>
      </c>
      <c r="Q25" s="481"/>
      <c r="R25" s="482"/>
      <c r="S25" s="189" t="s">
        <v>42</v>
      </c>
      <c r="T25" s="436"/>
      <c r="U25" s="483"/>
      <c r="V25" s="483"/>
      <c r="W25" s="190" t="s">
        <v>42</v>
      </c>
      <c r="X25" s="167">
        <f t="shared" si="1"/>
        <v>0</v>
      </c>
    </row>
    <row r="26" spans="1:27" ht="19.5" customHeight="1" x14ac:dyDescent="0.15">
      <c r="A26" s="473"/>
      <c r="B26" s="549" t="s">
        <v>314</v>
      </c>
      <c r="C26" s="549"/>
      <c r="D26" s="549"/>
      <c r="E26" s="549" t="s">
        <v>321</v>
      </c>
      <c r="F26" s="549"/>
      <c r="G26" s="549"/>
      <c r="H26" s="549"/>
      <c r="I26" s="450"/>
      <c r="J26" s="553"/>
      <c r="K26" s="172" t="s">
        <v>23</v>
      </c>
      <c r="L26" s="461">
        <v>168000</v>
      </c>
      <c r="M26" s="462"/>
      <c r="N26" s="550"/>
      <c r="O26" s="173" t="s">
        <v>316</v>
      </c>
      <c r="P26" s="461" t="str">
        <f t="shared" ref="P26:P27" si="2">IF(I26="","",I26*L26)</f>
        <v/>
      </c>
      <c r="Q26" s="462"/>
      <c r="R26" s="550"/>
      <c r="S26" s="268" t="s">
        <v>42</v>
      </c>
      <c r="T26" s="443"/>
      <c r="U26" s="453"/>
      <c r="V26" s="548"/>
      <c r="W26" s="267" t="s">
        <v>315</v>
      </c>
      <c r="X26" s="167">
        <f t="shared" si="1"/>
        <v>0</v>
      </c>
    </row>
    <row r="27" spans="1:27" ht="19.5" customHeight="1" x14ac:dyDescent="0.15">
      <c r="A27" s="473"/>
      <c r="B27" s="549"/>
      <c r="C27" s="549"/>
      <c r="D27" s="549"/>
      <c r="E27" s="549" t="s">
        <v>322</v>
      </c>
      <c r="F27" s="549"/>
      <c r="G27" s="549"/>
      <c r="H27" s="549"/>
      <c r="I27" s="450"/>
      <c r="J27" s="553"/>
      <c r="K27" s="172" t="s">
        <v>23</v>
      </c>
      <c r="L27" s="461">
        <v>184000</v>
      </c>
      <c r="M27" s="462"/>
      <c r="N27" s="550"/>
      <c r="O27" s="173" t="s">
        <v>316</v>
      </c>
      <c r="P27" s="551" t="str">
        <f t="shared" si="2"/>
        <v/>
      </c>
      <c r="Q27" s="552"/>
      <c r="R27" s="552"/>
      <c r="S27" s="193" t="s">
        <v>42</v>
      </c>
      <c r="T27" s="443"/>
      <c r="U27" s="453"/>
      <c r="V27" s="548"/>
      <c r="W27" s="267" t="s">
        <v>315</v>
      </c>
      <c r="X27" s="167">
        <f t="shared" si="1"/>
        <v>0</v>
      </c>
    </row>
    <row r="28" spans="1:27" ht="19.5" customHeight="1" x14ac:dyDescent="0.15">
      <c r="A28" s="473"/>
      <c r="B28" s="447" t="s">
        <v>52</v>
      </c>
      <c r="C28" s="448"/>
      <c r="D28" s="448"/>
      <c r="E28" s="448"/>
      <c r="F28" s="448"/>
      <c r="G28" s="448"/>
      <c r="H28" s="449"/>
      <c r="I28" s="450"/>
      <c r="J28" s="451"/>
      <c r="K28" s="191" t="s">
        <v>24</v>
      </c>
      <c r="L28" s="461">
        <v>437000</v>
      </c>
      <c r="M28" s="462"/>
      <c r="N28" s="462"/>
      <c r="O28" s="192" t="s">
        <v>53</v>
      </c>
      <c r="P28" s="461" t="str">
        <f>IF(I28="","",I28*L28)</f>
        <v/>
      </c>
      <c r="Q28" s="462"/>
      <c r="R28" s="462"/>
      <c r="S28" s="193" t="s">
        <v>42</v>
      </c>
      <c r="T28" s="443"/>
      <c r="U28" s="453"/>
      <c r="V28" s="453"/>
      <c r="W28" s="194" t="s">
        <v>42</v>
      </c>
      <c r="X28" s="167">
        <f t="shared" si="1"/>
        <v>0</v>
      </c>
    </row>
    <row r="29" spans="1:27" ht="19.5" customHeight="1" x14ac:dyDescent="0.15">
      <c r="A29" s="473"/>
      <c r="B29" s="447" t="s">
        <v>54</v>
      </c>
      <c r="C29" s="448"/>
      <c r="D29" s="448"/>
      <c r="E29" s="448"/>
      <c r="F29" s="448"/>
      <c r="G29" s="448"/>
      <c r="H29" s="449"/>
      <c r="I29" s="450"/>
      <c r="J29" s="451"/>
      <c r="K29" s="191" t="s">
        <v>24</v>
      </c>
      <c r="L29" s="461">
        <v>279000</v>
      </c>
      <c r="M29" s="462"/>
      <c r="N29" s="462"/>
      <c r="O29" s="195" t="s">
        <v>55</v>
      </c>
      <c r="P29" s="461" t="str">
        <f>IF(I29="","",I29*L29)</f>
        <v/>
      </c>
      <c r="Q29" s="462"/>
      <c r="R29" s="462"/>
      <c r="S29" s="196" t="s">
        <v>42</v>
      </c>
      <c r="T29" s="443"/>
      <c r="U29" s="453"/>
      <c r="V29" s="453"/>
      <c r="W29" s="197" t="s">
        <v>42</v>
      </c>
      <c r="X29" s="167">
        <f t="shared" si="1"/>
        <v>0</v>
      </c>
      <c r="Z29" s="17"/>
      <c r="AA29" s="17"/>
    </row>
    <row r="30" spans="1:27" ht="19.5" customHeight="1" x14ac:dyDescent="0.15">
      <c r="A30" s="473"/>
      <c r="B30" s="447" t="s">
        <v>56</v>
      </c>
      <c r="C30" s="448"/>
      <c r="D30" s="448"/>
      <c r="E30" s="448"/>
      <c r="F30" s="448"/>
      <c r="G30" s="448"/>
      <c r="H30" s="449"/>
      <c r="I30" s="450"/>
      <c r="J30" s="451"/>
      <c r="K30" s="191" t="s">
        <v>23</v>
      </c>
      <c r="L30" s="461">
        <v>63000</v>
      </c>
      <c r="M30" s="462"/>
      <c r="N30" s="462"/>
      <c r="O30" s="192" t="s">
        <v>312</v>
      </c>
      <c r="P30" s="461" t="str">
        <f>IF(I30="","",I30*L30)</f>
        <v/>
      </c>
      <c r="Q30" s="462"/>
      <c r="R30" s="462"/>
      <c r="S30" s="193" t="s">
        <v>42</v>
      </c>
      <c r="T30" s="443"/>
      <c r="U30" s="453"/>
      <c r="V30" s="453"/>
      <c r="W30" s="194" t="s">
        <v>22</v>
      </c>
      <c r="X30" s="167">
        <f t="shared" si="1"/>
        <v>0</v>
      </c>
    </row>
    <row r="31" spans="1:27" ht="19.5" customHeight="1" x14ac:dyDescent="0.15">
      <c r="A31" s="473"/>
      <c r="B31" s="447" t="s">
        <v>190</v>
      </c>
      <c r="C31" s="448"/>
      <c r="D31" s="448"/>
      <c r="E31" s="448"/>
      <c r="F31" s="448"/>
      <c r="G31" s="448"/>
      <c r="H31" s="449"/>
      <c r="I31" s="450"/>
      <c r="J31" s="451"/>
      <c r="K31" s="191" t="s">
        <v>24</v>
      </c>
      <c r="L31" s="461">
        <v>510000</v>
      </c>
      <c r="M31" s="462"/>
      <c r="N31" s="462"/>
      <c r="O31" s="192" t="s">
        <v>51</v>
      </c>
      <c r="P31" s="461" t="str">
        <f>IF(I31="","",I31*L31)</f>
        <v/>
      </c>
      <c r="Q31" s="462"/>
      <c r="R31" s="462"/>
      <c r="S31" s="193" t="s">
        <v>42</v>
      </c>
      <c r="T31" s="443"/>
      <c r="U31" s="453"/>
      <c r="V31" s="453"/>
      <c r="W31" s="194" t="s">
        <v>22</v>
      </c>
      <c r="X31" s="167">
        <f t="shared" si="1"/>
        <v>0</v>
      </c>
    </row>
    <row r="32" spans="1:27" ht="19.5" customHeight="1" x14ac:dyDescent="0.15">
      <c r="A32" s="473"/>
      <c r="B32" s="447" t="s">
        <v>292</v>
      </c>
      <c r="C32" s="448"/>
      <c r="D32" s="448"/>
      <c r="E32" s="448"/>
      <c r="F32" s="448"/>
      <c r="G32" s="448"/>
      <c r="H32" s="449"/>
      <c r="I32" s="450"/>
      <c r="J32" s="451"/>
      <c r="K32" s="191" t="s">
        <v>23</v>
      </c>
      <c r="L32" s="452"/>
      <c r="M32" s="452"/>
      <c r="N32" s="452"/>
      <c r="O32" s="452"/>
      <c r="P32" s="452"/>
      <c r="Q32" s="452"/>
      <c r="R32" s="452"/>
      <c r="S32" s="452"/>
      <c r="T32" s="443"/>
      <c r="U32" s="453"/>
      <c r="V32" s="453"/>
      <c r="W32" s="194" t="s">
        <v>22</v>
      </c>
      <c r="X32" s="167">
        <f>T32</f>
        <v>0</v>
      </c>
    </row>
    <row r="33" spans="1:24" ht="19.5" customHeight="1" x14ac:dyDescent="0.15">
      <c r="A33" s="473"/>
      <c r="B33" s="447" t="s">
        <v>309</v>
      </c>
      <c r="C33" s="448"/>
      <c r="D33" s="448"/>
      <c r="E33" s="448"/>
      <c r="F33" s="448"/>
      <c r="G33" s="448"/>
      <c r="H33" s="449"/>
      <c r="I33" s="450"/>
      <c r="J33" s="451"/>
      <c r="K33" s="172" t="s">
        <v>24</v>
      </c>
      <c r="L33" s="452"/>
      <c r="M33" s="452"/>
      <c r="N33" s="452"/>
      <c r="O33" s="452"/>
      <c r="P33" s="452"/>
      <c r="Q33" s="452"/>
      <c r="R33" s="452"/>
      <c r="S33" s="452"/>
      <c r="T33" s="443"/>
      <c r="U33" s="453"/>
      <c r="V33" s="453"/>
      <c r="W33" s="198" t="s">
        <v>42</v>
      </c>
      <c r="X33" s="167">
        <f t="shared" ref="X33:X34" si="3">T33</f>
        <v>0</v>
      </c>
    </row>
    <row r="34" spans="1:24" ht="19.5" customHeight="1" thickBot="1" x14ac:dyDescent="0.2">
      <c r="A34" s="473"/>
      <c r="B34" s="447" t="s">
        <v>272</v>
      </c>
      <c r="C34" s="448"/>
      <c r="D34" s="448"/>
      <c r="E34" s="448"/>
      <c r="F34" s="448"/>
      <c r="G34" s="448"/>
      <c r="H34" s="449"/>
      <c r="I34" s="450"/>
      <c r="J34" s="451"/>
      <c r="K34" s="191" t="s">
        <v>24</v>
      </c>
      <c r="L34" s="452"/>
      <c r="M34" s="452"/>
      <c r="N34" s="452"/>
      <c r="O34" s="452"/>
      <c r="P34" s="452"/>
      <c r="Q34" s="452"/>
      <c r="R34" s="452"/>
      <c r="S34" s="452"/>
      <c r="T34" s="443"/>
      <c r="U34" s="453"/>
      <c r="V34" s="453"/>
      <c r="W34" s="199" t="s">
        <v>42</v>
      </c>
      <c r="X34" s="167">
        <f t="shared" si="3"/>
        <v>0</v>
      </c>
    </row>
    <row r="35" spans="1:24" ht="19.5" customHeight="1" thickTop="1" x14ac:dyDescent="0.15">
      <c r="A35" s="473"/>
      <c r="B35" s="454" t="s">
        <v>273</v>
      </c>
      <c r="C35" s="455"/>
      <c r="D35" s="455"/>
      <c r="E35" s="455"/>
      <c r="F35" s="455"/>
      <c r="G35" s="456" t="s">
        <v>274</v>
      </c>
      <c r="H35" s="457"/>
      <c r="I35" s="457"/>
      <c r="J35" s="457"/>
      <c r="K35" s="457"/>
      <c r="L35" s="457"/>
      <c r="M35" s="457"/>
      <c r="N35" s="457"/>
      <c r="O35" s="457"/>
      <c r="P35" s="457"/>
      <c r="Q35" s="457"/>
      <c r="R35" s="457"/>
      <c r="S35" s="458"/>
      <c r="T35" s="459">
        <f>X35</f>
        <v>0</v>
      </c>
      <c r="U35" s="460"/>
      <c r="V35" s="460"/>
      <c r="W35" s="200" t="s">
        <v>42</v>
      </c>
      <c r="X35" s="167">
        <f>SUM(X25:X34)</f>
        <v>0</v>
      </c>
    </row>
    <row r="36" spans="1:24" ht="19.5" customHeight="1" thickBot="1" x14ac:dyDescent="0.2">
      <c r="A36" s="474"/>
      <c r="B36" s="424" t="s">
        <v>275</v>
      </c>
      <c r="C36" s="425"/>
      <c r="D36" s="425"/>
      <c r="E36" s="425"/>
      <c r="F36" s="425"/>
      <c r="G36" s="425"/>
      <c r="H36" s="425"/>
      <c r="I36" s="425"/>
      <c r="J36" s="425"/>
      <c r="K36" s="425"/>
      <c r="L36" s="425"/>
      <c r="M36" s="425"/>
      <c r="N36" s="425"/>
      <c r="O36" s="425"/>
      <c r="P36" s="425"/>
      <c r="Q36" s="425"/>
      <c r="R36" s="425"/>
      <c r="S36" s="426"/>
      <c r="T36" s="427">
        <f>IF(T35&gt;T24,T24,T35)</f>
        <v>0</v>
      </c>
      <c r="U36" s="428"/>
      <c r="V36" s="428"/>
      <c r="W36" s="201" t="s">
        <v>22</v>
      </c>
    </row>
    <row r="37" spans="1:24" ht="19.5" customHeight="1" x14ac:dyDescent="0.15">
      <c r="A37" s="429" t="s">
        <v>57</v>
      </c>
      <c r="B37" s="432" t="s">
        <v>61</v>
      </c>
      <c r="C37" s="433"/>
      <c r="D37" s="433"/>
      <c r="E37" s="433"/>
      <c r="F37" s="433"/>
      <c r="G37" s="433"/>
      <c r="H37" s="433"/>
      <c r="I37" s="433"/>
      <c r="J37" s="433"/>
      <c r="K37" s="433"/>
      <c r="L37" s="433"/>
      <c r="M37" s="433"/>
      <c r="N37" s="433"/>
      <c r="O37" s="433"/>
      <c r="P37" s="433"/>
      <c r="Q37" s="433"/>
      <c r="R37" s="433"/>
      <c r="S37" s="434"/>
      <c r="T37" s="435"/>
      <c r="U37" s="435"/>
      <c r="V37" s="436"/>
      <c r="W37" s="202" t="s">
        <v>22</v>
      </c>
    </row>
    <row r="38" spans="1:24" ht="19.5" customHeight="1" x14ac:dyDescent="0.15">
      <c r="A38" s="430"/>
      <c r="B38" s="437" t="s">
        <v>229</v>
      </c>
      <c r="C38" s="438"/>
      <c r="D38" s="438"/>
      <c r="E38" s="438"/>
      <c r="F38" s="438"/>
      <c r="G38" s="438"/>
      <c r="H38" s="438"/>
      <c r="I38" s="438"/>
      <c r="J38" s="438"/>
      <c r="K38" s="438"/>
      <c r="L38" s="438"/>
      <c r="M38" s="438"/>
      <c r="N38" s="438"/>
      <c r="O38" s="438"/>
      <c r="P38" s="438"/>
      <c r="Q38" s="438"/>
      <c r="R38" s="438"/>
      <c r="S38" s="439"/>
      <c r="T38" s="440"/>
      <c r="U38" s="440"/>
      <c r="V38" s="441"/>
      <c r="W38" s="269" t="s">
        <v>22</v>
      </c>
    </row>
    <row r="39" spans="1:24" ht="19.5" customHeight="1" x14ac:dyDescent="0.15">
      <c r="A39" s="430"/>
      <c r="B39" s="437" t="s">
        <v>58</v>
      </c>
      <c r="C39" s="438"/>
      <c r="D39" s="438"/>
      <c r="E39" s="438"/>
      <c r="F39" s="438"/>
      <c r="G39" s="438"/>
      <c r="H39" s="438"/>
      <c r="I39" s="438"/>
      <c r="J39" s="438"/>
      <c r="K39" s="438"/>
      <c r="L39" s="438"/>
      <c r="M39" s="438"/>
      <c r="N39" s="438"/>
      <c r="O39" s="438"/>
      <c r="P39" s="438"/>
      <c r="Q39" s="438"/>
      <c r="R39" s="438"/>
      <c r="S39" s="439"/>
      <c r="T39" s="442"/>
      <c r="U39" s="442"/>
      <c r="V39" s="443"/>
      <c r="W39" s="203" t="s">
        <v>22</v>
      </c>
    </row>
    <row r="40" spans="1:24" ht="19.5" customHeight="1" thickBot="1" x14ac:dyDescent="0.2">
      <c r="A40" s="431"/>
      <c r="B40" s="444" t="s">
        <v>59</v>
      </c>
      <c r="C40" s="445"/>
      <c r="D40" s="445"/>
      <c r="E40" s="445"/>
      <c r="F40" s="445"/>
      <c r="G40" s="445"/>
      <c r="H40" s="445"/>
      <c r="I40" s="445"/>
      <c r="J40" s="445"/>
      <c r="K40" s="445"/>
      <c r="L40" s="445"/>
      <c r="M40" s="445"/>
      <c r="N40" s="445"/>
      <c r="O40" s="445"/>
      <c r="P40" s="445"/>
      <c r="Q40" s="445"/>
      <c r="R40" s="445"/>
      <c r="S40" s="446"/>
      <c r="T40" s="413"/>
      <c r="U40" s="413"/>
      <c r="V40" s="414"/>
      <c r="W40" s="204" t="s">
        <v>22</v>
      </c>
    </row>
    <row r="41" spans="1:24" ht="19.5" customHeight="1" x14ac:dyDescent="0.15">
      <c r="A41" s="415" t="s">
        <v>276</v>
      </c>
      <c r="B41" s="416"/>
      <c r="C41" s="416"/>
      <c r="D41" s="416"/>
      <c r="E41" s="416"/>
      <c r="F41" s="416"/>
      <c r="G41" s="417" t="s">
        <v>277</v>
      </c>
      <c r="H41" s="418"/>
      <c r="I41" s="418"/>
      <c r="J41" s="418"/>
      <c r="K41" s="418"/>
      <c r="L41" s="418"/>
      <c r="M41" s="418"/>
      <c r="N41" s="418"/>
      <c r="O41" s="418"/>
      <c r="P41" s="418"/>
      <c r="Q41" s="418"/>
      <c r="R41" s="418"/>
      <c r="S41" s="419"/>
      <c r="T41" s="420">
        <f>T24+SUM(T36:T40)</f>
        <v>0</v>
      </c>
      <c r="U41" s="421"/>
      <c r="V41" s="421"/>
      <c r="W41" s="202" t="s">
        <v>22</v>
      </c>
    </row>
    <row r="42" spans="1:24" ht="19.5" customHeight="1" x14ac:dyDescent="0.15">
      <c r="A42" s="400" t="s">
        <v>60</v>
      </c>
      <c r="B42" s="401"/>
      <c r="C42" s="401"/>
      <c r="D42" s="401"/>
      <c r="E42" s="401"/>
      <c r="F42" s="401"/>
      <c r="G42" s="402" t="s">
        <v>64</v>
      </c>
      <c r="H42" s="401"/>
      <c r="I42" s="401"/>
      <c r="J42" s="401"/>
      <c r="K42" s="401"/>
      <c r="L42" s="401"/>
      <c r="M42" s="401"/>
      <c r="N42" s="401"/>
      <c r="O42" s="401"/>
      <c r="P42" s="401"/>
      <c r="Q42" s="401"/>
      <c r="R42" s="401"/>
      <c r="S42" s="403"/>
      <c r="T42" s="422">
        <f>ROUNDDOWN(T41*2/5,-3)</f>
        <v>0</v>
      </c>
      <c r="U42" s="423"/>
      <c r="V42" s="423"/>
      <c r="W42" s="198" t="s">
        <v>42</v>
      </c>
    </row>
    <row r="43" spans="1:24" ht="19.5" customHeight="1" thickBot="1" x14ac:dyDescent="0.2">
      <c r="A43" s="400" t="s">
        <v>278</v>
      </c>
      <c r="B43" s="401"/>
      <c r="C43" s="401"/>
      <c r="D43" s="401"/>
      <c r="E43" s="401"/>
      <c r="F43" s="401"/>
      <c r="G43" s="402"/>
      <c r="H43" s="401"/>
      <c r="I43" s="401"/>
      <c r="J43" s="401"/>
      <c r="K43" s="401"/>
      <c r="L43" s="401"/>
      <c r="M43" s="401"/>
      <c r="N43" s="401"/>
      <c r="O43" s="401"/>
      <c r="P43" s="401"/>
      <c r="Q43" s="401"/>
      <c r="R43" s="401"/>
      <c r="S43" s="403"/>
      <c r="T43" s="404">
        <v>300000</v>
      </c>
      <c r="U43" s="405"/>
      <c r="V43" s="405"/>
      <c r="W43" s="205" t="s">
        <v>22</v>
      </c>
    </row>
    <row r="44" spans="1:24" ht="19.5" customHeight="1" thickTop="1" thickBot="1" x14ac:dyDescent="0.2">
      <c r="A44" s="406" t="s">
        <v>279</v>
      </c>
      <c r="B44" s="407"/>
      <c r="C44" s="407"/>
      <c r="D44" s="407"/>
      <c r="E44" s="407"/>
      <c r="F44" s="407"/>
      <c r="G44" s="408" t="s">
        <v>280</v>
      </c>
      <c r="H44" s="409"/>
      <c r="I44" s="409"/>
      <c r="J44" s="409"/>
      <c r="K44" s="409"/>
      <c r="L44" s="409"/>
      <c r="M44" s="409"/>
      <c r="N44" s="409"/>
      <c r="O44" s="409"/>
      <c r="P44" s="409"/>
      <c r="Q44" s="409"/>
      <c r="R44" s="409"/>
      <c r="S44" s="410"/>
      <c r="T44" s="411">
        <f>IF(T43="","",IF(T42&lt;T43,T42,T43))</f>
        <v>0</v>
      </c>
      <c r="U44" s="412"/>
      <c r="V44" s="412"/>
      <c r="W44" s="206" t="s">
        <v>42</v>
      </c>
    </row>
    <row r="45" spans="1:24" ht="26.25" customHeight="1" x14ac:dyDescent="0.15">
      <c r="A45" s="398" t="s">
        <v>281</v>
      </c>
      <c r="B45" s="399"/>
      <c r="C45" s="399"/>
      <c r="D45" s="399"/>
      <c r="E45" s="399"/>
      <c r="F45" s="399"/>
      <c r="G45" s="399"/>
      <c r="H45" s="399"/>
      <c r="I45" s="399"/>
      <c r="J45" s="399"/>
      <c r="K45" s="399"/>
      <c r="L45" s="399"/>
      <c r="M45" s="399"/>
      <c r="N45" s="399"/>
      <c r="O45" s="399"/>
      <c r="P45" s="399"/>
      <c r="Q45" s="399"/>
      <c r="R45" s="399"/>
      <c r="S45" s="399"/>
      <c r="T45" s="399"/>
      <c r="U45" s="399"/>
      <c r="V45" s="399"/>
      <c r="W45" s="399"/>
    </row>
    <row r="46" spans="1:24" ht="26.25" customHeight="1" x14ac:dyDescent="0.15"/>
  </sheetData>
  <mergeCells count="187">
    <mergeCell ref="T26:V26"/>
    <mergeCell ref="T27:V27"/>
    <mergeCell ref="B26:D27"/>
    <mergeCell ref="E26:H26"/>
    <mergeCell ref="E27:H27"/>
    <mergeCell ref="P26:R26"/>
    <mergeCell ref="P27:R27"/>
    <mergeCell ref="L26:N26"/>
    <mergeCell ref="L27:N27"/>
    <mergeCell ref="I26:J26"/>
    <mergeCell ref="I27:J27"/>
    <mergeCell ref="A2:W2"/>
    <mergeCell ref="A4:C4"/>
    <mergeCell ref="D4:H4"/>
    <mergeCell ref="I4:L4"/>
    <mergeCell ref="M4:Q4"/>
    <mergeCell ref="R4:T4"/>
    <mergeCell ref="U4:W4"/>
    <mergeCell ref="A6:H6"/>
    <mergeCell ref="I6:K6"/>
    <mergeCell ref="L6:O6"/>
    <mergeCell ref="P6:S6"/>
    <mergeCell ref="T6:W6"/>
    <mergeCell ref="A7:A24"/>
    <mergeCell ref="B7:B17"/>
    <mergeCell ref="C7:D15"/>
    <mergeCell ref="E7:F9"/>
    <mergeCell ref="G7:H7"/>
    <mergeCell ref="I7:J7"/>
    <mergeCell ref="L7:N7"/>
    <mergeCell ref="P7:R7"/>
    <mergeCell ref="T7:V7"/>
    <mergeCell ref="G8:H8"/>
    <mergeCell ref="I8:J8"/>
    <mergeCell ref="L8:N8"/>
    <mergeCell ref="P8:R8"/>
    <mergeCell ref="T8:V8"/>
    <mergeCell ref="T10:V10"/>
    <mergeCell ref="G11:H11"/>
    <mergeCell ref="I11:J11"/>
    <mergeCell ref="L11:N11"/>
    <mergeCell ref="P11:R11"/>
    <mergeCell ref="T11:V11"/>
    <mergeCell ref="G9:H9"/>
    <mergeCell ref="I9:J9"/>
    <mergeCell ref="L9:N9"/>
    <mergeCell ref="P9:R9"/>
    <mergeCell ref="T9:V9"/>
    <mergeCell ref="G10:H10"/>
    <mergeCell ref="I10:J10"/>
    <mergeCell ref="L10:N10"/>
    <mergeCell ref="P10:R10"/>
    <mergeCell ref="G12:H12"/>
    <mergeCell ref="I12:J12"/>
    <mergeCell ref="L12:N12"/>
    <mergeCell ref="P12:R12"/>
    <mergeCell ref="T12:V12"/>
    <mergeCell ref="E13:F15"/>
    <mergeCell ref="G13:H13"/>
    <mergeCell ref="I13:J13"/>
    <mergeCell ref="L13:N13"/>
    <mergeCell ref="P13:R13"/>
    <mergeCell ref="E10:F12"/>
    <mergeCell ref="C16:F17"/>
    <mergeCell ref="G16:H16"/>
    <mergeCell ref="I16:J16"/>
    <mergeCell ref="L16:N16"/>
    <mergeCell ref="P16:R16"/>
    <mergeCell ref="T13:V13"/>
    <mergeCell ref="G14:H14"/>
    <mergeCell ref="I14:J14"/>
    <mergeCell ref="L14:N14"/>
    <mergeCell ref="P14:R14"/>
    <mergeCell ref="T14:V14"/>
    <mergeCell ref="T16:V16"/>
    <mergeCell ref="G17:H17"/>
    <mergeCell ref="I17:J17"/>
    <mergeCell ref="L17:N17"/>
    <mergeCell ref="P17:R17"/>
    <mergeCell ref="T17:V17"/>
    <mergeCell ref="G15:H15"/>
    <mergeCell ref="I15:J15"/>
    <mergeCell ref="L15:N15"/>
    <mergeCell ref="P15:R15"/>
    <mergeCell ref="T15:V15"/>
    <mergeCell ref="P20:R20"/>
    <mergeCell ref="T20:V20"/>
    <mergeCell ref="G21:H21"/>
    <mergeCell ref="I21:J21"/>
    <mergeCell ref="L21:N21"/>
    <mergeCell ref="P21:R21"/>
    <mergeCell ref="T21:V21"/>
    <mergeCell ref="T18:V18"/>
    <mergeCell ref="G19:H19"/>
    <mergeCell ref="I19:J19"/>
    <mergeCell ref="L19:N19"/>
    <mergeCell ref="P19:R19"/>
    <mergeCell ref="T19:V19"/>
    <mergeCell ref="G18:H18"/>
    <mergeCell ref="I18:J18"/>
    <mergeCell ref="L18:N18"/>
    <mergeCell ref="P18:R18"/>
    <mergeCell ref="G20:H20"/>
    <mergeCell ref="I20:J20"/>
    <mergeCell ref="L20:N20"/>
    <mergeCell ref="T23:V23"/>
    <mergeCell ref="B24:F24"/>
    <mergeCell ref="G24:S24"/>
    <mergeCell ref="T24:V24"/>
    <mergeCell ref="A25:A36"/>
    <mergeCell ref="B25:H25"/>
    <mergeCell ref="I25:J25"/>
    <mergeCell ref="L25:N25"/>
    <mergeCell ref="P25:R25"/>
    <mergeCell ref="T25:V25"/>
    <mergeCell ref="E22:F23"/>
    <mergeCell ref="G22:H22"/>
    <mergeCell ref="I22:J22"/>
    <mergeCell ref="L22:N22"/>
    <mergeCell ref="P22:R22"/>
    <mergeCell ref="T22:V22"/>
    <mergeCell ref="G23:H23"/>
    <mergeCell ref="I23:J23"/>
    <mergeCell ref="L23:N23"/>
    <mergeCell ref="P23:R23"/>
    <mergeCell ref="B18:D23"/>
    <mergeCell ref="E18:F19"/>
    <mergeCell ref="E20:F21"/>
    <mergeCell ref="B28:H28"/>
    <mergeCell ref="I28:J28"/>
    <mergeCell ref="L28:N28"/>
    <mergeCell ref="P28:R28"/>
    <mergeCell ref="T28:V28"/>
    <mergeCell ref="B29:H29"/>
    <mergeCell ref="I29:J29"/>
    <mergeCell ref="L29:N29"/>
    <mergeCell ref="P29:R29"/>
    <mergeCell ref="T29:V29"/>
    <mergeCell ref="B30:H30"/>
    <mergeCell ref="I30:J30"/>
    <mergeCell ref="L30:N30"/>
    <mergeCell ref="P30:R30"/>
    <mergeCell ref="T30:V30"/>
    <mergeCell ref="B32:H32"/>
    <mergeCell ref="I32:J32"/>
    <mergeCell ref="L32:S32"/>
    <mergeCell ref="T32:V32"/>
    <mergeCell ref="B31:H31"/>
    <mergeCell ref="I31:J31"/>
    <mergeCell ref="T31:V31"/>
    <mergeCell ref="L31:N31"/>
    <mergeCell ref="P31:R31"/>
    <mergeCell ref="B34:H34"/>
    <mergeCell ref="I34:J34"/>
    <mergeCell ref="L34:S34"/>
    <mergeCell ref="T34:V34"/>
    <mergeCell ref="B35:F35"/>
    <mergeCell ref="G35:S35"/>
    <mergeCell ref="T35:V35"/>
    <mergeCell ref="B33:H33"/>
    <mergeCell ref="I33:J33"/>
    <mergeCell ref="L33:S33"/>
    <mergeCell ref="T33:V33"/>
    <mergeCell ref="B36:S36"/>
    <mergeCell ref="T36:V36"/>
    <mergeCell ref="A37:A40"/>
    <mergeCell ref="B37:S37"/>
    <mergeCell ref="T37:V37"/>
    <mergeCell ref="B38:S38"/>
    <mergeCell ref="T38:V38"/>
    <mergeCell ref="B39:S39"/>
    <mergeCell ref="T39:V39"/>
    <mergeCell ref="B40:S40"/>
    <mergeCell ref="A45:W45"/>
    <mergeCell ref="A43:F43"/>
    <mergeCell ref="G43:S43"/>
    <mergeCell ref="T43:V43"/>
    <mergeCell ref="A44:F44"/>
    <mergeCell ref="G44:S44"/>
    <mergeCell ref="T44:V44"/>
    <mergeCell ref="T40:V40"/>
    <mergeCell ref="A41:F41"/>
    <mergeCell ref="G41:S41"/>
    <mergeCell ref="T41:V41"/>
    <mergeCell ref="A42:F42"/>
    <mergeCell ref="G42:S42"/>
    <mergeCell ref="T42:V42"/>
  </mergeCells>
  <phoneticPr fontId="1"/>
  <dataValidations count="4">
    <dataValidation type="list" allowBlank="1" showInputMessage="1" showErrorMessage="1" sqref="D4" xr:uid="{39899B1E-929A-4B13-B0B9-D963378D9CEE}">
      <formula1>"戸建住宅,長屋,共同住宅"</formula1>
    </dataValidation>
    <dataValidation type="list" allowBlank="1" showInputMessage="1" showErrorMessage="1" sqref="C5:H5" xr:uid="{EA424B99-F494-4036-8718-DFDA50F09414}">
      <formula1>"戸建住宅,共同住宅等"</formula1>
    </dataValidation>
    <dataValidation type="list" allowBlank="1" showInputMessage="1" showErrorMessage="1" sqref="L5:O5" xr:uid="{3A08A220-CD54-4C23-8CA6-4BAF88C22CE4}">
      <formula1>"省エネ基準,ZEH水準"</formula1>
    </dataValidation>
    <dataValidation type="list" allowBlank="1" showInputMessage="1" showErrorMessage="1" sqref="M4" xr:uid="{FAD8F046-5EC0-41F8-BC90-750F9882E3DF}">
      <formula1>"全体改修,部分改修"</formula1>
    </dataValidation>
  </dataValidations>
  <printOptions horizontalCentered="1"/>
  <pageMargins left="0.51181102362204722" right="0.51181102362204722"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0EBE-3F8B-4E7C-8D20-5A21E1EF91D0}">
  <sheetPr>
    <tabColor rgb="FFFFFF00"/>
    <pageSetUpPr fitToPage="1"/>
  </sheetPr>
  <dimension ref="A1:AC46"/>
  <sheetViews>
    <sheetView showZeros="0" view="pageBreakPreview" zoomScale="115" zoomScaleNormal="100" zoomScaleSheetLayoutView="115" zoomScalePageLayoutView="120" workbookViewId="0">
      <selection activeCell="A2" sqref="A2:W2"/>
    </sheetView>
  </sheetViews>
  <sheetFormatPr defaultColWidth="4" defaultRowHeight="19.5" customHeight="1" x14ac:dyDescent="0.15"/>
  <cols>
    <col min="1" max="4" width="4" style="15"/>
    <col min="5" max="5" width="4" style="15" customWidth="1"/>
    <col min="6" max="10" width="4" style="15"/>
    <col min="11" max="11" width="4" style="13"/>
    <col min="12" max="14" width="4" style="15"/>
    <col min="15" max="15" width="4" style="13"/>
    <col min="16" max="19" width="4" style="15"/>
    <col min="20" max="22" width="4" style="13"/>
    <col min="23" max="23" width="4" style="15"/>
    <col min="24" max="24" width="12.375" style="15" bestFit="1" customWidth="1"/>
    <col min="25" max="16384" width="4" style="15"/>
  </cols>
  <sheetData>
    <row r="1" spans="1:29" s="131" customFormat="1" ht="15.75" customHeight="1" x14ac:dyDescent="0.15">
      <c r="B1" s="45"/>
      <c r="C1" s="45"/>
      <c r="D1" s="45"/>
      <c r="E1" s="45"/>
      <c r="F1" s="45"/>
      <c r="G1" s="45"/>
      <c r="H1" s="45"/>
      <c r="I1" s="155"/>
      <c r="J1" s="155"/>
      <c r="K1" s="157"/>
      <c r="L1" s="156"/>
      <c r="M1" s="156"/>
      <c r="N1" s="156"/>
      <c r="O1" s="157"/>
      <c r="P1" s="156"/>
      <c r="Q1" s="156"/>
      <c r="R1" s="156"/>
      <c r="S1" s="156"/>
      <c r="T1" s="158"/>
      <c r="U1" s="158"/>
      <c r="V1" s="158"/>
      <c r="W1" s="58" t="s">
        <v>260</v>
      </c>
    </row>
    <row r="2" spans="1:29" s="159" customFormat="1" ht="14.25" x14ac:dyDescent="0.15">
      <c r="A2" s="531" t="s">
        <v>324</v>
      </c>
      <c r="B2" s="531"/>
      <c r="C2" s="531"/>
      <c r="D2" s="531"/>
      <c r="E2" s="531"/>
      <c r="F2" s="531"/>
      <c r="G2" s="531"/>
      <c r="H2" s="531"/>
      <c r="I2" s="531"/>
      <c r="J2" s="531"/>
      <c r="K2" s="531"/>
      <c r="L2" s="531"/>
      <c r="M2" s="531"/>
      <c r="N2" s="531"/>
      <c r="O2" s="531"/>
      <c r="P2" s="531"/>
      <c r="Q2" s="531"/>
      <c r="R2" s="531"/>
      <c r="S2" s="531"/>
      <c r="T2" s="531"/>
      <c r="U2" s="531"/>
      <c r="V2" s="531"/>
      <c r="W2" s="531"/>
    </row>
    <row r="3" spans="1:29" s="160" customFormat="1" ht="14.25" thickBot="1" x14ac:dyDescent="0.2">
      <c r="K3" s="161"/>
      <c r="O3" s="161"/>
      <c r="T3" s="161"/>
      <c r="U3" s="161"/>
      <c r="V3" s="161"/>
    </row>
    <row r="4" spans="1:29" ht="19.5" customHeight="1" thickTop="1" thickBot="1" x14ac:dyDescent="0.2">
      <c r="A4" s="532" t="s">
        <v>32</v>
      </c>
      <c r="B4" s="533"/>
      <c r="C4" s="533"/>
      <c r="D4" s="534"/>
      <c r="E4" s="535"/>
      <c r="F4" s="535"/>
      <c r="G4" s="535"/>
      <c r="H4" s="536"/>
      <c r="I4" s="537" t="s">
        <v>195</v>
      </c>
      <c r="J4" s="538"/>
      <c r="K4" s="538"/>
      <c r="L4" s="539"/>
      <c r="M4" s="540"/>
      <c r="N4" s="540"/>
      <c r="O4" s="540"/>
      <c r="P4" s="540"/>
      <c r="Q4" s="541"/>
      <c r="R4" s="537" t="s">
        <v>33</v>
      </c>
      <c r="S4" s="538"/>
      <c r="T4" s="539"/>
      <c r="U4" s="565" t="s">
        <v>66</v>
      </c>
      <c r="V4" s="566"/>
      <c r="W4" s="567"/>
    </row>
    <row r="5" spans="1:29" ht="13.5" thickTop="1" thickBot="1" x14ac:dyDescent="0.2">
      <c r="A5" s="162"/>
      <c r="B5" s="162"/>
      <c r="C5" s="162"/>
      <c r="D5" s="162"/>
      <c r="E5" s="162"/>
      <c r="F5" s="162"/>
      <c r="G5" s="162"/>
      <c r="H5" s="162"/>
      <c r="I5" s="162"/>
      <c r="J5" s="162"/>
      <c r="K5" s="12"/>
      <c r="L5" s="162"/>
      <c r="M5" s="162"/>
      <c r="N5" s="162"/>
      <c r="O5" s="12"/>
      <c r="P5" s="162"/>
      <c r="Q5" s="162"/>
      <c r="R5" s="162"/>
      <c r="S5" s="162"/>
      <c r="T5" s="12"/>
      <c r="U5" s="12"/>
      <c r="V5" s="12"/>
      <c r="W5" s="162"/>
      <c r="Z5" s="16"/>
      <c r="AA5" s="16"/>
      <c r="AB5" s="18"/>
      <c r="AC5" s="18"/>
    </row>
    <row r="6" spans="1:29" ht="27" customHeight="1" thickBot="1" x14ac:dyDescent="0.2">
      <c r="A6" s="544" t="s">
        <v>265</v>
      </c>
      <c r="B6" s="545"/>
      <c r="C6" s="545"/>
      <c r="D6" s="545"/>
      <c r="E6" s="545"/>
      <c r="F6" s="545"/>
      <c r="G6" s="545"/>
      <c r="H6" s="545"/>
      <c r="I6" s="545" t="s">
        <v>34</v>
      </c>
      <c r="J6" s="545"/>
      <c r="K6" s="545"/>
      <c r="L6" s="546" t="s">
        <v>192</v>
      </c>
      <c r="M6" s="546"/>
      <c r="N6" s="546"/>
      <c r="O6" s="546"/>
      <c r="P6" s="546" t="s">
        <v>191</v>
      </c>
      <c r="Q6" s="546"/>
      <c r="R6" s="546"/>
      <c r="S6" s="546"/>
      <c r="T6" s="545" t="s">
        <v>35</v>
      </c>
      <c r="U6" s="545"/>
      <c r="V6" s="545"/>
      <c r="W6" s="547"/>
      <c r="AB6" s="13"/>
      <c r="AC6" s="13"/>
    </row>
    <row r="7" spans="1:29" ht="19.5" customHeight="1" x14ac:dyDescent="0.15">
      <c r="A7" s="528" t="s">
        <v>36</v>
      </c>
      <c r="B7" s="529" t="s">
        <v>37</v>
      </c>
      <c r="C7" s="503" t="s">
        <v>38</v>
      </c>
      <c r="D7" s="505"/>
      <c r="E7" s="503" t="s">
        <v>39</v>
      </c>
      <c r="F7" s="505"/>
      <c r="G7" s="521" t="s">
        <v>19</v>
      </c>
      <c r="H7" s="522"/>
      <c r="I7" s="490"/>
      <c r="J7" s="491"/>
      <c r="K7" s="163" t="s">
        <v>40</v>
      </c>
      <c r="L7" s="492">
        <v>112000</v>
      </c>
      <c r="M7" s="493"/>
      <c r="N7" s="493"/>
      <c r="O7" s="164" t="s">
        <v>41</v>
      </c>
      <c r="P7" s="492" t="str">
        <f t="shared" ref="P7:P23" si="0">IF(I7="","",I7*L7)</f>
        <v/>
      </c>
      <c r="Q7" s="493"/>
      <c r="R7" s="493"/>
      <c r="S7" s="165" t="s">
        <v>42</v>
      </c>
      <c r="T7" s="494"/>
      <c r="U7" s="495"/>
      <c r="V7" s="495"/>
      <c r="W7" s="166" t="s">
        <v>22</v>
      </c>
      <c r="X7" s="167">
        <f>MIN(P7,SUM(T7))</f>
        <v>0</v>
      </c>
    </row>
    <row r="8" spans="1:29" ht="19.5" customHeight="1" x14ac:dyDescent="0.15">
      <c r="A8" s="528"/>
      <c r="B8" s="529"/>
      <c r="C8" s="503"/>
      <c r="D8" s="505"/>
      <c r="E8" s="503"/>
      <c r="F8" s="505"/>
      <c r="G8" s="513" t="s">
        <v>20</v>
      </c>
      <c r="H8" s="514"/>
      <c r="I8" s="515"/>
      <c r="J8" s="516"/>
      <c r="K8" s="168" t="s">
        <v>40</v>
      </c>
      <c r="L8" s="517">
        <v>80000</v>
      </c>
      <c r="M8" s="518"/>
      <c r="N8" s="518"/>
      <c r="O8" s="169" t="s">
        <v>41</v>
      </c>
      <c r="P8" s="517" t="str">
        <f t="shared" si="0"/>
        <v/>
      </c>
      <c r="Q8" s="518"/>
      <c r="R8" s="518"/>
      <c r="S8" s="170" t="s">
        <v>42</v>
      </c>
      <c r="T8" s="519"/>
      <c r="U8" s="520"/>
      <c r="V8" s="520"/>
      <c r="W8" s="171" t="s">
        <v>22</v>
      </c>
      <c r="X8" s="167">
        <f t="shared" ref="X8:X31" si="1">MIN(P8,SUM(T8))</f>
        <v>0</v>
      </c>
    </row>
    <row r="9" spans="1:29" ht="19.5" customHeight="1" x14ac:dyDescent="0.15">
      <c r="A9" s="528"/>
      <c r="B9" s="529"/>
      <c r="C9" s="503"/>
      <c r="D9" s="505"/>
      <c r="E9" s="507"/>
      <c r="F9" s="508"/>
      <c r="G9" s="509" t="s">
        <v>21</v>
      </c>
      <c r="H9" s="510"/>
      <c r="I9" s="498"/>
      <c r="J9" s="499"/>
      <c r="K9" s="172" t="s">
        <v>40</v>
      </c>
      <c r="L9" s="500">
        <v>32000</v>
      </c>
      <c r="M9" s="501"/>
      <c r="N9" s="501"/>
      <c r="O9" s="173" t="s">
        <v>41</v>
      </c>
      <c r="P9" s="500" t="str">
        <f t="shared" si="0"/>
        <v/>
      </c>
      <c r="Q9" s="501"/>
      <c r="R9" s="501"/>
      <c r="S9" s="174" t="s">
        <v>42</v>
      </c>
      <c r="T9" s="511"/>
      <c r="U9" s="512"/>
      <c r="V9" s="512"/>
      <c r="W9" s="175" t="s">
        <v>22</v>
      </c>
      <c r="X9" s="167">
        <f t="shared" si="1"/>
        <v>0</v>
      </c>
    </row>
    <row r="10" spans="1:29" ht="19.5" customHeight="1" x14ac:dyDescent="0.15">
      <c r="A10" s="528"/>
      <c r="B10" s="529"/>
      <c r="C10" s="503"/>
      <c r="D10" s="505"/>
      <c r="E10" s="484" t="s">
        <v>266</v>
      </c>
      <c r="F10" s="485"/>
      <c r="G10" s="521" t="s">
        <v>19</v>
      </c>
      <c r="H10" s="522"/>
      <c r="I10" s="490"/>
      <c r="J10" s="491"/>
      <c r="K10" s="163" t="s">
        <v>43</v>
      </c>
      <c r="L10" s="492">
        <v>272000</v>
      </c>
      <c r="M10" s="493"/>
      <c r="N10" s="493"/>
      <c r="O10" s="164" t="s">
        <v>44</v>
      </c>
      <c r="P10" s="492" t="str">
        <f t="shared" si="0"/>
        <v/>
      </c>
      <c r="Q10" s="493"/>
      <c r="R10" s="493"/>
      <c r="S10" s="165" t="s">
        <v>42</v>
      </c>
      <c r="T10" s="494"/>
      <c r="U10" s="495"/>
      <c r="V10" s="495"/>
      <c r="W10" s="166" t="s">
        <v>22</v>
      </c>
      <c r="X10" s="167">
        <f t="shared" si="1"/>
        <v>0</v>
      </c>
    </row>
    <row r="11" spans="1:29" ht="19.5" customHeight="1" x14ac:dyDescent="0.15">
      <c r="A11" s="528"/>
      <c r="B11" s="529"/>
      <c r="C11" s="503"/>
      <c r="D11" s="505"/>
      <c r="E11" s="503"/>
      <c r="F11" s="505"/>
      <c r="G11" s="513" t="s">
        <v>20</v>
      </c>
      <c r="H11" s="514"/>
      <c r="I11" s="515"/>
      <c r="J11" s="516"/>
      <c r="K11" s="168" t="s">
        <v>43</v>
      </c>
      <c r="L11" s="517">
        <v>216000</v>
      </c>
      <c r="M11" s="518"/>
      <c r="N11" s="518"/>
      <c r="O11" s="169" t="s">
        <v>44</v>
      </c>
      <c r="P11" s="517" t="str">
        <f t="shared" si="0"/>
        <v/>
      </c>
      <c r="Q11" s="518"/>
      <c r="R11" s="518"/>
      <c r="S11" s="170" t="s">
        <v>42</v>
      </c>
      <c r="T11" s="519"/>
      <c r="U11" s="520"/>
      <c r="V11" s="520"/>
      <c r="W11" s="171" t="s">
        <v>22</v>
      </c>
      <c r="X11" s="167">
        <f t="shared" si="1"/>
        <v>0</v>
      </c>
    </row>
    <row r="12" spans="1:29" ht="19.5" customHeight="1" x14ac:dyDescent="0.15">
      <c r="A12" s="528"/>
      <c r="B12" s="529"/>
      <c r="C12" s="503"/>
      <c r="D12" s="505"/>
      <c r="E12" s="507"/>
      <c r="F12" s="508"/>
      <c r="G12" s="509" t="s">
        <v>21</v>
      </c>
      <c r="H12" s="510"/>
      <c r="I12" s="498"/>
      <c r="J12" s="499"/>
      <c r="K12" s="172" t="s">
        <v>43</v>
      </c>
      <c r="L12" s="500">
        <v>176000</v>
      </c>
      <c r="M12" s="501"/>
      <c r="N12" s="501"/>
      <c r="O12" s="173" t="s">
        <v>44</v>
      </c>
      <c r="P12" s="500" t="str">
        <f t="shared" si="0"/>
        <v/>
      </c>
      <c r="Q12" s="501"/>
      <c r="R12" s="501"/>
      <c r="S12" s="174" t="s">
        <v>42</v>
      </c>
      <c r="T12" s="511"/>
      <c r="U12" s="512"/>
      <c r="V12" s="512"/>
      <c r="W12" s="175" t="s">
        <v>22</v>
      </c>
      <c r="X12" s="167">
        <f t="shared" si="1"/>
        <v>0</v>
      </c>
    </row>
    <row r="13" spans="1:29" ht="19.5" customHeight="1" x14ac:dyDescent="0.15">
      <c r="A13" s="528"/>
      <c r="B13" s="529"/>
      <c r="C13" s="503"/>
      <c r="D13" s="505"/>
      <c r="E13" s="484" t="s">
        <v>267</v>
      </c>
      <c r="F13" s="485"/>
      <c r="G13" s="521" t="s">
        <v>19</v>
      </c>
      <c r="H13" s="522"/>
      <c r="I13" s="490"/>
      <c r="J13" s="491"/>
      <c r="K13" s="163" t="s">
        <v>43</v>
      </c>
      <c r="L13" s="492">
        <v>272000</v>
      </c>
      <c r="M13" s="493"/>
      <c r="N13" s="493"/>
      <c r="O13" s="164" t="s">
        <v>44</v>
      </c>
      <c r="P13" s="492" t="str">
        <f t="shared" si="0"/>
        <v/>
      </c>
      <c r="Q13" s="493"/>
      <c r="R13" s="493"/>
      <c r="S13" s="165" t="s">
        <v>42</v>
      </c>
      <c r="T13" s="494"/>
      <c r="U13" s="495"/>
      <c r="V13" s="495"/>
      <c r="W13" s="166" t="s">
        <v>22</v>
      </c>
      <c r="X13" s="167">
        <f t="shared" si="1"/>
        <v>0</v>
      </c>
    </row>
    <row r="14" spans="1:29" ht="19.5" customHeight="1" x14ac:dyDescent="0.15">
      <c r="A14" s="528"/>
      <c r="B14" s="529"/>
      <c r="C14" s="503"/>
      <c r="D14" s="505"/>
      <c r="E14" s="503"/>
      <c r="F14" s="505"/>
      <c r="G14" s="513" t="s">
        <v>20</v>
      </c>
      <c r="H14" s="514"/>
      <c r="I14" s="515"/>
      <c r="J14" s="516"/>
      <c r="K14" s="168" t="s">
        <v>43</v>
      </c>
      <c r="L14" s="517">
        <v>216000</v>
      </c>
      <c r="M14" s="518"/>
      <c r="N14" s="518"/>
      <c r="O14" s="169" t="s">
        <v>44</v>
      </c>
      <c r="P14" s="517" t="str">
        <f t="shared" si="0"/>
        <v/>
      </c>
      <c r="Q14" s="518"/>
      <c r="R14" s="518"/>
      <c r="S14" s="170" t="s">
        <v>42</v>
      </c>
      <c r="T14" s="519"/>
      <c r="U14" s="520"/>
      <c r="V14" s="520"/>
      <c r="W14" s="171" t="s">
        <v>22</v>
      </c>
      <c r="X14" s="167">
        <f t="shared" si="1"/>
        <v>0</v>
      </c>
    </row>
    <row r="15" spans="1:29" ht="19.5" customHeight="1" x14ac:dyDescent="0.15">
      <c r="A15" s="528"/>
      <c r="B15" s="529"/>
      <c r="C15" s="507"/>
      <c r="D15" s="508"/>
      <c r="E15" s="507"/>
      <c r="F15" s="508"/>
      <c r="G15" s="509" t="s">
        <v>21</v>
      </c>
      <c r="H15" s="510"/>
      <c r="I15" s="498"/>
      <c r="J15" s="499"/>
      <c r="K15" s="172" t="s">
        <v>43</v>
      </c>
      <c r="L15" s="500">
        <v>176000</v>
      </c>
      <c r="M15" s="501"/>
      <c r="N15" s="501"/>
      <c r="O15" s="173" t="s">
        <v>44</v>
      </c>
      <c r="P15" s="500" t="str">
        <f t="shared" si="0"/>
        <v/>
      </c>
      <c r="Q15" s="501"/>
      <c r="R15" s="501"/>
      <c r="S15" s="174" t="s">
        <v>42</v>
      </c>
      <c r="T15" s="511"/>
      <c r="U15" s="512"/>
      <c r="V15" s="512"/>
      <c r="W15" s="175" t="s">
        <v>22</v>
      </c>
      <c r="X15" s="167">
        <f t="shared" si="1"/>
        <v>0</v>
      </c>
    </row>
    <row r="16" spans="1:29" ht="19.5" customHeight="1" x14ac:dyDescent="0.15">
      <c r="A16" s="528"/>
      <c r="B16" s="529"/>
      <c r="C16" s="484" t="s">
        <v>45</v>
      </c>
      <c r="D16" s="502"/>
      <c r="E16" s="523"/>
      <c r="F16" s="524"/>
      <c r="G16" s="488" t="s">
        <v>19</v>
      </c>
      <c r="H16" s="489"/>
      <c r="I16" s="490"/>
      <c r="J16" s="491"/>
      <c r="K16" s="176" t="s">
        <v>43</v>
      </c>
      <c r="L16" s="492">
        <v>392000</v>
      </c>
      <c r="M16" s="493"/>
      <c r="N16" s="493"/>
      <c r="O16" s="177" t="s">
        <v>44</v>
      </c>
      <c r="P16" s="492" t="str">
        <f t="shared" si="0"/>
        <v/>
      </c>
      <c r="Q16" s="493"/>
      <c r="R16" s="493"/>
      <c r="S16" s="178" t="s">
        <v>42</v>
      </c>
      <c r="T16" s="494"/>
      <c r="U16" s="495"/>
      <c r="V16" s="495"/>
      <c r="W16" s="179" t="s">
        <v>22</v>
      </c>
      <c r="X16" s="167">
        <f t="shared" si="1"/>
        <v>0</v>
      </c>
    </row>
    <row r="17" spans="1:27" ht="19.5" customHeight="1" x14ac:dyDescent="0.15">
      <c r="A17" s="528"/>
      <c r="B17" s="530"/>
      <c r="C17" s="507"/>
      <c r="D17" s="525"/>
      <c r="E17" s="526"/>
      <c r="F17" s="527"/>
      <c r="G17" s="509" t="s">
        <v>21</v>
      </c>
      <c r="H17" s="510"/>
      <c r="I17" s="498"/>
      <c r="J17" s="499"/>
      <c r="K17" s="172" t="s">
        <v>43</v>
      </c>
      <c r="L17" s="500">
        <v>344000</v>
      </c>
      <c r="M17" s="501"/>
      <c r="N17" s="501"/>
      <c r="O17" s="173" t="s">
        <v>44</v>
      </c>
      <c r="P17" s="500" t="str">
        <f t="shared" si="0"/>
        <v/>
      </c>
      <c r="Q17" s="501"/>
      <c r="R17" s="501"/>
      <c r="S17" s="174" t="s">
        <v>42</v>
      </c>
      <c r="T17" s="511"/>
      <c r="U17" s="512"/>
      <c r="V17" s="512"/>
      <c r="W17" s="175" t="s">
        <v>22</v>
      </c>
      <c r="X17" s="167">
        <f t="shared" si="1"/>
        <v>0</v>
      </c>
    </row>
    <row r="18" spans="1:27" ht="19.5" customHeight="1" x14ac:dyDescent="0.15">
      <c r="A18" s="528"/>
      <c r="B18" s="484" t="s">
        <v>303</v>
      </c>
      <c r="C18" s="502"/>
      <c r="D18" s="485"/>
      <c r="E18" s="484" t="s">
        <v>46</v>
      </c>
      <c r="F18" s="485"/>
      <c r="G18" s="488" t="s">
        <v>268</v>
      </c>
      <c r="H18" s="489"/>
      <c r="I18" s="490"/>
      <c r="J18" s="491"/>
      <c r="K18" s="176" t="s">
        <v>304</v>
      </c>
      <c r="L18" s="492">
        <v>225000</v>
      </c>
      <c r="M18" s="493"/>
      <c r="N18" s="493"/>
      <c r="O18" s="180" t="s">
        <v>313</v>
      </c>
      <c r="P18" s="492" t="str">
        <f t="shared" si="0"/>
        <v/>
      </c>
      <c r="Q18" s="493"/>
      <c r="R18" s="493"/>
      <c r="S18" s="178" t="s">
        <v>42</v>
      </c>
      <c r="T18" s="494"/>
      <c r="U18" s="495"/>
      <c r="V18" s="495"/>
      <c r="W18" s="179" t="s">
        <v>22</v>
      </c>
      <c r="X18" s="167">
        <f t="shared" si="1"/>
        <v>0</v>
      </c>
    </row>
    <row r="19" spans="1:27" ht="19.5" customHeight="1" x14ac:dyDescent="0.15">
      <c r="A19" s="528"/>
      <c r="B19" s="503"/>
      <c r="C19" s="504"/>
      <c r="D19" s="505"/>
      <c r="E19" s="507"/>
      <c r="F19" s="508"/>
      <c r="G19" s="509" t="s">
        <v>269</v>
      </c>
      <c r="H19" s="510"/>
      <c r="I19" s="498"/>
      <c r="J19" s="499"/>
      <c r="K19" s="172" t="s">
        <v>305</v>
      </c>
      <c r="L19" s="500">
        <v>338000</v>
      </c>
      <c r="M19" s="501"/>
      <c r="N19" s="501"/>
      <c r="O19" s="181" t="s">
        <v>313</v>
      </c>
      <c r="P19" s="500" t="str">
        <f t="shared" si="0"/>
        <v/>
      </c>
      <c r="Q19" s="501"/>
      <c r="R19" s="501"/>
      <c r="S19" s="174" t="s">
        <v>42</v>
      </c>
      <c r="T19" s="511"/>
      <c r="U19" s="512"/>
      <c r="V19" s="512"/>
      <c r="W19" s="175" t="s">
        <v>22</v>
      </c>
      <c r="X19" s="167">
        <f t="shared" si="1"/>
        <v>0</v>
      </c>
    </row>
    <row r="20" spans="1:27" ht="19.5" customHeight="1" x14ac:dyDescent="0.15">
      <c r="A20" s="528"/>
      <c r="B20" s="503"/>
      <c r="C20" s="504"/>
      <c r="D20" s="505"/>
      <c r="E20" s="484" t="s">
        <v>47</v>
      </c>
      <c r="F20" s="485"/>
      <c r="G20" s="488" t="s">
        <v>268</v>
      </c>
      <c r="H20" s="489"/>
      <c r="I20" s="490"/>
      <c r="J20" s="491"/>
      <c r="K20" s="176" t="s">
        <v>304</v>
      </c>
      <c r="L20" s="492">
        <v>80000</v>
      </c>
      <c r="M20" s="493"/>
      <c r="N20" s="493"/>
      <c r="O20" s="180" t="s">
        <v>313</v>
      </c>
      <c r="P20" s="492" t="str">
        <f t="shared" si="0"/>
        <v/>
      </c>
      <c r="Q20" s="493"/>
      <c r="R20" s="493"/>
      <c r="S20" s="178" t="s">
        <v>42</v>
      </c>
      <c r="T20" s="494"/>
      <c r="U20" s="495"/>
      <c r="V20" s="495"/>
      <c r="W20" s="179" t="s">
        <v>22</v>
      </c>
      <c r="X20" s="167">
        <f t="shared" si="1"/>
        <v>0</v>
      </c>
    </row>
    <row r="21" spans="1:27" ht="19.5" customHeight="1" x14ac:dyDescent="0.15">
      <c r="A21" s="528"/>
      <c r="B21" s="503"/>
      <c r="C21" s="504"/>
      <c r="D21" s="505"/>
      <c r="E21" s="507"/>
      <c r="F21" s="508"/>
      <c r="G21" s="509" t="s">
        <v>269</v>
      </c>
      <c r="H21" s="510"/>
      <c r="I21" s="498"/>
      <c r="J21" s="499"/>
      <c r="K21" s="172" t="s">
        <v>305</v>
      </c>
      <c r="L21" s="500">
        <v>137000</v>
      </c>
      <c r="M21" s="501"/>
      <c r="N21" s="501"/>
      <c r="O21" s="182" t="s">
        <v>313</v>
      </c>
      <c r="P21" s="500" t="str">
        <f t="shared" si="0"/>
        <v/>
      </c>
      <c r="Q21" s="501"/>
      <c r="R21" s="501"/>
      <c r="S21" s="174" t="s">
        <v>42</v>
      </c>
      <c r="T21" s="511"/>
      <c r="U21" s="512"/>
      <c r="V21" s="512"/>
      <c r="W21" s="175" t="s">
        <v>22</v>
      </c>
      <c r="X21" s="167">
        <f t="shared" si="1"/>
        <v>0</v>
      </c>
    </row>
    <row r="22" spans="1:27" ht="19.5" customHeight="1" x14ac:dyDescent="0.15">
      <c r="A22" s="528"/>
      <c r="B22" s="503"/>
      <c r="C22" s="504"/>
      <c r="D22" s="505"/>
      <c r="E22" s="484" t="s">
        <v>48</v>
      </c>
      <c r="F22" s="485"/>
      <c r="G22" s="488" t="s">
        <v>268</v>
      </c>
      <c r="H22" s="489"/>
      <c r="I22" s="490"/>
      <c r="J22" s="491"/>
      <c r="K22" s="176" t="s">
        <v>304</v>
      </c>
      <c r="L22" s="492">
        <v>280000</v>
      </c>
      <c r="M22" s="493"/>
      <c r="N22" s="493"/>
      <c r="O22" s="180" t="s">
        <v>313</v>
      </c>
      <c r="P22" s="492" t="str">
        <f t="shared" si="0"/>
        <v/>
      </c>
      <c r="Q22" s="493"/>
      <c r="R22" s="493"/>
      <c r="S22" s="178" t="s">
        <v>42</v>
      </c>
      <c r="T22" s="494"/>
      <c r="U22" s="495"/>
      <c r="V22" s="495"/>
      <c r="W22" s="179" t="s">
        <v>22</v>
      </c>
      <c r="X22" s="167">
        <f t="shared" si="1"/>
        <v>0</v>
      </c>
    </row>
    <row r="23" spans="1:27" ht="19.5" customHeight="1" thickBot="1" x14ac:dyDescent="0.2">
      <c r="A23" s="528"/>
      <c r="B23" s="486"/>
      <c r="C23" s="506"/>
      <c r="D23" s="487"/>
      <c r="E23" s="486"/>
      <c r="F23" s="487"/>
      <c r="G23" s="496" t="s">
        <v>269</v>
      </c>
      <c r="H23" s="497"/>
      <c r="I23" s="498"/>
      <c r="J23" s="499"/>
      <c r="K23" s="172" t="s">
        <v>305</v>
      </c>
      <c r="L23" s="500">
        <v>420000</v>
      </c>
      <c r="M23" s="501"/>
      <c r="N23" s="501"/>
      <c r="O23" s="183" t="s">
        <v>313</v>
      </c>
      <c r="P23" s="500" t="str">
        <f t="shared" si="0"/>
        <v/>
      </c>
      <c r="Q23" s="501"/>
      <c r="R23" s="501"/>
      <c r="S23" s="184" t="s">
        <v>42</v>
      </c>
      <c r="T23" s="463"/>
      <c r="U23" s="464"/>
      <c r="V23" s="464"/>
      <c r="W23" s="185" t="s">
        <v>22</v>
      </c>
      <c r="X23" s="167">
        <f t="shared" si="1"/>
        <v>0</v>
      </c>
    </row>
    <row r="24" spans="1:27" ht="19.5" customHeight="1" thickTop="1" thickBot="1" x14ac:dyDescent="0.2">
      <c r="A24" s="564"/>
      <c r="B24" s="465" t="s">
        <v>270</v>
      </c>
      <c r="C24" s="466"/>
      <c r="D24" s="466"/>
      <c r="E24" s="466"/>
      <c r="F24" s="466"/>
      <c r="G24" s="467" t="s">
        <v>271</v>
      </c>
      <c r="H24" s="468"/>
      <c r="I24" s="468"/>
      <c r="J24" s="468"/>
      <c r="K24" s="468"/>
      <c r="L24" s="468"/>
      <c r="M24" s="468"/>
      <c r="N24" s="468"/>
      <c r="O24" s="468"/>
      <c r="P24" s="468"/>
      <c r="Q24" s="468"/>
      <c r="R24" s="468"/>
      <c r="S24" s="469"/>
      <c r="T24" s="559">
        <f>X24</f>
        <v>0</v>
      </c>
      <c r="U24" s="560"/>
      <c r="V24" s="560"/>
      <c r="W24" s="186" t="s">
        <v>42</v>
      </c>
      <c r="X24" s="167">
        <f>SUM(X7:X23)</f>
        <v>0</v>
      </c>
    </row>
    <row r="25" spans="1:27" ht="19.5" customHeight="1" x14ac:dyDescent="0.15">
      <c r="A25" s="472" t="s">
        <v>49</v>
      </c>
      <c r="B25" s="475" t="s">
        <v>50</v>
      </c>
      <c r="C25" s="476"/>
      <c r="D25" s="476"/>
      <c r="E25" s="476"/>
      <c r="F25" s="476"/>
      <c r="G25" s="476"/>
      <c r="H25" s="477"/>
      <c r="I25" s="478"/>
      <c r="J25" s="479"/>
      <c r="K25" s="187" t="s">
        <v>24</v>
      </c>
      <c r="L25" s="480">
        <v>452000</v>
      </c>
      <c r="M25" s="481"/>
      <c r="N25" s="481"/>
      <c r="O25" s="188" t="s">
        <v>51</v>
      </c>
      <c r="P25" s="561" t="str">
        <f t="shared" ref="P25:P28" si="2">IF(I25="","",I25*L25)</f>
        <v/>
      </c>
      <c r="Q25" s="562"/>
      <c r="R25" s="562"/>
      <c r="S25" s="270" t="s">
        <v>42</v>
      </c>
      <c r="T25" s="563"/>
      <c r="U25" s="483"/>
      <c r="V25" s="483"/>
      <c r="W25" s="271" t="s">
        <v>42</v>
      </c>
      <c r="X25" s="272">
        <f t="shared" si="1"/>
        <v>0</v>
      </c>
    </row>
    <row r="26" spans="1:27" ht="19.5" customHeight="1" x14ac:dyDescent="0.15">
      <c r="A26" s="473"/>
      <c r="B26" s="549" t="s">
        <v>314</v>
      </c>
      <c r="C26" s="549"/>
      <c r="D26" s="549"/>
      <c r="E26" s="549" t="s">
        <v>321</v>
      </c>
      <c r="F26" s="549"/>
      <c r="G26" s="549"/>
      <c r="H26" s="549"/>
      <c r="I26" s="450"/>
      <c r="J26" s="553"/>
      <c r="K26" s="172" t="s">
        <v>23</v>
      </c>
      <c r="L26" s="461">
        <v>168000</v>
      </c>
      <c r="M26" s="462"/>
      <c r="N26" s="550"/>
      <c r="O26" s="173" t="s">
        <v>316</v>
      </c>
      <c r="P26" s="568" t="str">
        <f t="shared" ref="P26:P27" si="3">IF(I26="","",I26*L26)</f>
        <v/>
      </c>
      <c r="Q26" s="569"/>
      <c r="R26" s="569"/>
      <c r="S26" s="196" t="s">
        <v>42</v>
      </c>
      <c r="T26" s="443"/>
      <c r="U26" s="453"/>
      <c r="V26" s="548"/>
      <c r="W26" s="197" t="s">
        <v>42</v>
      </c>
      <c r="X26" s="167">
        <f>MIN(P26,SUM(T26))</f>
        <v>0</v>
      </c>
    </row>
    <row r="27" spans="1:27" ht="19.5" customHeight="1" x14ac:dyDescent="0.15">
      <c r="A27" s="473"/>
      <c r="B27" s="549"/>
      <c r="C27" s="549"/>
      <c r="D27" s="549"/>
      <c r="E27" s="549" t="s">
        <v>322</v>
      </c>
      <c r="F27" s="549"/>
      <c r="G27" s="549"/>
      <c r="H27" s="549"/>
      <c r="I27" s="450"/>
      <c r="J27" s="553"/>
      <c r="K27" s="172" t="s">
        <v>23</v>
      </c>
      <c r="L27" s="461">
        <v>184000</v>
      </c>
      <c r="M27" s="462"/>
      <c r="N27" s="550"/>
      <c r="O27" s="173" t="s">
        <v>317</v>
      </c>
      <c r="P27" s="461" t="str">
        <f t="shared" si="3"/>
        <v/>
      </c>
      <c r="Q27" s="462"/>
      <c r="R27" s="462"/>
      <c r="S27" s="193" t="s">
        <v>42</v>
      </c>
      <c r="T27" s="443"/>
      <c r="U27" s="453"/>
      <c r="V27" s="548"/>
      <c r="W27" s="194" t="s">
        <v>42</v>
      </c>
      <c r="X27" s="272">
        <f t="shared" si="1"/>
        <v>0</v>
      </c>
    </row>
    <row r="28" spans="1:27" ht="19.5" customHeight="1" x14ac:dyDescent="0.15">
      <c r="A28" s="473"/>
      <c r="B28" s="447" t="s">
        <v>52</v>
      </c>
      <c r="C28" s="448"/>
      <c r="D28" s="448"/>
      <c r="E28" s="448"/>
      <c r="F28" s="448"/>
      <c r="G28" s="448"/>
      <c r="H28" s="449"/>
      <c r="I28" s="450"/>
      <c r="J28" s="451"/>
      <c r="K28" s="191" t="s">
        <v>24</v>
      </c>
      <c r="L28" s="461">
        <v>437000</v>
      </c>
      <c r="M28" s="462"/>
      <c r="N28" s="462"/>
      <c r="O28" s="192" t="s">
        <v>53</v>
      </c>
      <c r="P28" s="461" t="str">
        <f t="shared" si="2"/>
        <v/>
      </c>
      <c r="Q28" s="462"/>
      <c r="R28" s="462"/>
      <c r="S28" s="193" t="s">
        <v>42</v>
      </c>
      <c r="T28" s="443"/>
      <c r="U28" s="453"/>
      <c r="V28" s="453"/>
      <c r="W28" s="194" t="s">
        <v>42</v>
      </c>
      <c r="X28" s="167">
        <f t="shared" si="1"/>
        <v>0</v>
      </c>
    </row>
    <row r="29" spans="1:27" ht="19.5" customHeight="1" x14ac:dyDescent="0.15">
      <c r="A29" s="473"/>
      <c r="B29" s="447" t="s">
        <v>54</v>
      </c>
      <c r="C29" s="448"/>
      <c r="D29" s="448"/>
      <c r="E29" s="448"/>
      <c r="F29" s="448"/>
      <c r="G29" s="448"/>
      <c r="H29" s="449"/>
      <c r="I29" s="450"/>
      <c r="J29" s="451"/>
      <c r="K29" s="191" t="s">
        <v>24</v>
      </c>
      <c r="L29" s="461">
        <v>279000</v>
      </c>
      <c r="M29" s="462"/>
      <c r="N29" s="462"/>
      <c r="O29" s="195" t="s">
        <v>55</v>
      </c>
      <c r="P29" s="461" t="str">
        <f>IF(I29="","",I29*L29)</f>
        <v/>
      </c>
      <c r="Q29" s="462"/>
      <c r="R29" s="462"/>
      <c r="S29" s="196" t="s">
        <v>42</v>
      </c>
      <c r="T29" s="443"/>
      <c r="U29" s="453"/>
      <c r="V29" s="453"/>
      <c r="W29" s="197" t="s">
        <v>42</v>
      </c>
      <c r="X29" s="167">
        <f t="shared" si="1"/>
        <v>0</v>
      </c>
      <c r="Z29" s="17"/>
      <c r="AA29" s="17"/>
    </row>
    <row r="30" spans="1:27" ht="19.5" customHeight="1" x14ac:dyDescent="0.15">
      <c r="A30" s="473"/>
      <c r="B30" s="447" t="s">
        <v>56</v>
      </c>
      <c r="C30" s="448"/>
      <c r="D30" s="448"/>
      <c r="E30" s="448"/>
      <c r="F30" s="448"/>
      <c r="G30" s="448"/>
      <c r="H30" s="449"/>
      <c r="I30" s="450"/>
      <c r="J30" s="451"/>
      <c r="K30" s="191" t="s">
        <v>23</v>
      </c>
      <c r="L30" s="461">
        <v>63000</v>
      </c>
      <c r="M30" s="462"/>
      <c r="N30" s="462"/>
      <c r="O30" s="192" t="s">
        <v>312</v>
      </c>
      <c r="P30" s="461" t="str">
        <f>IF(I30="","",I30*L30)</f>
        <v/>
      </c>
      <c r="Q30" s="462"/>
      <c r="R30" s="462"/>
      <c r="S30" s="193" t="s">
        <v>42</v>
      </c>
      <c r="T30" s="443"/>
      <c r="U30" s="453"/>
      <c r="V30" s="453"/>
      <c r="W30" s="194" t="s">
        <v>22</v>
      </c>
      <c r="X30" s="167">
        <f t="shared" si="1"/>
        <v>0</v>
      </c>
    </row>
    <row r="31" spans="1:27" ht="19.5" customHeight="1" x14ac:dyDescent="0.15">
      <c r="A31" s="473"/>
      <c r="B31" s="447" t="s">
        <v>190</v>
      </c>
      <c r="C31" s="448"/>
      <c r="D31" s="448"/>
      <c r="E31" s="448"/>
      <c r="F31" s="448"/>
      <c r="G31" s="448"/>
      <c r="H31" s="449"/>
      <c r="I31" s="450"/>
      <c r="J31" s="451"/>
      <c r="K31" s="191" t="s">
        <v>24</v>
      </c>
      <c r="L31" s="461">
        <v>510000</v>
      </c>
      <c r="M31" s="462"/>
      <c r="N31" s="462"/>
      <c r="O31" s="192" t="s">
        <v>51</v>
      </c>
      <c r="P31" s="461" t="str">
        <f>IF(I31="","",I31*L31)</f>
        <v/>
      </c>
      <c r="Q31" s="462"/>
      <c r="R31" s="462"/>
      <c r="S31" s="193" t="s">
        <v>42</v>
      </c>
      <c r="T31" s="443"/>
      <c r="U31" s="453"/>
      <c r="V31" s="453"/>
      <c r="W31" s="194" t="s">
        <v>22</v>
      </c>
      <c r="X31" s="167">
        <f t="shared" si="1"/>
        <v>0</v>
      </c>
    </row>
    <row r="32" spans="1:27" ht="19.5" customHeight="1" x14ac:dyDescent="0.15">
      <c r="A32" s="473"/>
      <c r="B32" s="447" t="s">
        <v>293</v>
      </c>
      <c r="C32" s="448"/>
      <c r="D32" s="448"/>
      <c r="E32" s="448"/>
      <c r="F32" s="448"/>
      <c r="G32" s="448"/>
      <c r="H32" s="449"/>
      <c r="I32" s="450"/>
      <c r="J32" s="451"/>
      <c r="K32" s="191" t="s">
        <v>23</v>
      </c>
      <c r="L32" s="452"/>
      <c r="M32" s="452"/>
      <c r="N32" s="452"/>
      <c r="O32" s="452"/>
      <c r="P32" s="452"/>
      <c r="Q32" s="452"/>
      <c r="R32" s="452"/>
      <c r="S32" s="452"/>
      <c r="T32" s="443"/>
      <c r="U32" s="453"/>
      <c r="V32" s="453"/>
      <c r="W32" s="194" t="s">
        <v>22</v>
      </c>
      <c r="X32" s="167">
        <f>T32</f>
        <v>0</v>
      </c>
    </row>
    <row r="33" spans="1:24" ht="19.5" customHeight="1" x14ac:dyDescent="0.15">
      <c r="A33" s="473"/>
      <c r="B33" s="447" t="s">
        <v>309</v>
      </c>
      <c r="C33" s="448"/>
      <c r="D33" s="448"/>
      <c r="E33" s="448"/>
      <c r="F33" s="448"/>
      <c r="G33" s="448"/>
      <c r="H33" s="449"/>
      <c r="I33" s="450"/>
      <c r="J33" s="451"/>
      <c r="K33" s="172" t="s">
        <v>24</v>
      </c>
      <c r="L33" s="452"/>
      <c r="M33" s="452"/>
      <c r="N33" s="452"/>
      <c r="O33" s="452"/>
      <c r="P33" s="452"/>
      <c r="Q33" s="452"/>
      <c r="R33" s="452"/>
      <c r="S33" s="452"/>
      <c r="T33" s="443"/>
      <c r="U33" s="453"/>
      <c r="V33" s="453"/>
      <c r="W33" s="198" t="s">
        <v>42</v>
      </c>
      <c r="X33" s="167">
        <f t="shared" ref="X33:X34" si="4">T33</f>
        <v>0</v>
      </c>
    </row>
    <row r="34" spans="1:24" ht="19.5" customHeight="1" thickBot="1" x14ac:dyDescent="0.2">
      <c r="A34" s="473"/>
      <c r="B34" s="447" t="s">
        <v>272</v>
      </c>
      <c r="C34" s="448"/>
      <c r="D34" s="448"/>
      <c r="E34" s="448"/>
      <c r="F34" s="448"/>
      <c r="G34" s="448"/>
      <c r="H34" s="449"/>
      <c r="I34" s="450"/>
      <c r="J34" s="451"/>
      <c r="K34" s="191" t="s">
        <v>24</v>
      </c>
      <c r="L34" s="452"/>
      <c r="M34" s="452"/>
      <c r="N34" s="452"/>
      <c r="O34" s="452"/>
      <c r="P34" s="452"/>
      <c r="Q34" s="452"/>
      <c r="R34" s="452"/>
      <c r="S34" s="452"/>
      <c r="T34" s="443"/>
      <c r="U34" s="453"/>
      <c r="V34" s="453"/>
      <c r="W34" s="199" t="s">
        <v>42</v>
      </c>
      <c r="X34" s="167">
        <f t="shared" si="4"/>
        <v>0</v>
      </c>
    </row>
    <row r="35" spans="1:24" ht="19.5" customHeight="1" thickTop="1" x14ac:dyDescent="0.15">
      <c r="A35" s="473"/>
      <c r="B35" s="454" t="s">
        <v>273</v>
      </c>
      <c r="C35" s="455"/>
      <c r="D35" s="455"/>
      <c r="E35" s="455"/>
      <c r="F35" s="455"/>
      <c r="G35" s="456" t="s">
        <v>274</v>
      </c>
      <c r="H35" s="457"/>
      <c r="I35" s="457"/>
      <c r="J35" s="457"/>
      <c r="K35" s="457"/>
      <c r="L35" s="457"/>
      <c r="M35" s="457"/>
      <c r="N35" s="457"/>
      <c r="O35" s="457"/>
      <c r="P35" s="457"/>
      <c r="Q35" s="457"/>
      <c r="R35" s="457"/>
      <c r="S35" s="458"/>
      <c r="T35" s="557">
        <f>X35</f>
        <v>0</v>
      </c>
      <c r="U35" s="558"/>
      <c r="V35" s="558"/>
      <c r="W35" s="200" t="s">
        <v>42</v>
      </c>
      <c r="X35" s="167">
        <f>SUM(X25:X34)</f>
        <v>0</v>
      </c>
    </row>
    <row r="36" spans="1:24" ht="19.5" customHeight="1" thickBot="1" x14ac:dyDescent="0.2">
      <c r="A36" s="474"/>
      <c r="B36" s="424" t="s">
        <v>275</v>
      </c>
      <c r="C36" s="425"/>
      <c r="D36" s="425"/>
      <c r="E36" s="425"/>
      <c r="F36" s="425"/>
      <c r="G36" s="425"/>
      <c r="H36" s="425"/>
      <c r="I36" s="425"/>
      <c r="J36" s="425"/>
      <c r="K36" s="425"/>
      <c r="L36" s="425"/>
      <c r="M36" s="425"/>
      <c r="N36" s="425"/>
      <c r="O36" s="425"/>
      <c r="P36" s="425"/>
      <c r="Q36" s="425"/>
      <c r="R36" s="425"/>
      <c r="S36" s="426"/>
      <c r="T36" s="555">
        <f>IF(T35&gt;T24,T24,T35)</f>
        <v>0</v>
      </c>
      <c r="U36" s="556"/>
      <c r="V36" s="556"/>
      <c r="W36" s="201" t="s">
        <v>22</v>
      </c>
    </row>
    <row r="37" spans="1:24" ht="19.5" customHeight="1" x14ac:dyDescent="0.15">
      <c r="A37" s="429" t="s">
        <v>57</v>
      </c>
      <c r="B37" s="432" t="s">
        <v>61</v>
      </c>
      <c r="C37" s="433"/>
      <c r="D37" s="433"/>
      <c r="E37" s="433"/>
      <c r="F37" s="433"/>
      <c r="G37" s="433"/>
      <c r="H37" s="433"/>
      <c r="I37" s="433"/>
      <c r="J37" s="433"/>
      <c r="K37" s="433"/>
      <c r="L37" s="433"/>
      <c r="M37" s="433"/>
      <c r="N37" s="433"/>
      <c r="O37" s="433"/>
      <c r="P37" s="433"/>
      <c r="Q37" s="433"/>
      <c r="R37" s="433"/>
      <c r="S37" s="434"/>
      <c r="T37" s="435"/>
      <c r="U37" s="435"/>
      <c r="V37" s="436"/>
      <c r="W37" s="202" t="s">
        <v>22</v>
      </c>
    </row>
    <row r="38" spans="1:24" ht="19.5" customHeight="1" x14ac:dyDescent="0.15">
      <c r="A38" s="430"/>
      <c r="B38" s="437" t="s">
        <v>229</v>
      </c>
      <c r="C38" s="438"/>
      <c r="D38" s="438"/>
      <c r="E38" s="438"/>
      <c r="F38" s="438"/>
      <c r="G38" s="438"/>
      <c r="H38" s="438"/>
      <c r="I38" s="438"/>
      <c r="J38" s="438"/>
      <c r="K38" s="438"/>
      <c r="L38" s="438"/>
      <c r="M38" s="438"/>
      <c r="N38" s="438"/>
      <c r="O38" s="438"/>
      <c r="P38" s="438"/>
      <c r="Q38" s="438"/>
      <c r="R38" s="438"/>
      <c r="S38" s="439"/>
      <c r="T38" s="440"/>
      <c r="U38" s="440"/>
      <c r="V38" s="441"/>
      <c r="W38" s="14" t="s">
        <v>22</v>
      </c>
    </row>
    <row r="39" spans="1:24" ht="19.5" customHeight="1" x14ac:dyDescent="0.15">
      <c r="A39" s="430"/>
      <c r="B39" s="437" t="s">
        <v>62</v>
      </c>
      <c r="C39" s="438"/>
      <c r="D39" s="438"/>
      <c r="E39" s="438"/>
      <c r="F39" s="438"/>
      <c r="G39" s="438"/>
      <c r="H39" s="438"/>
      <c r="I39" s="438"/>
      <c r="J39" s="438"/>
      <c r="K39" s="438"/>
      <c r="L39" s="438"/>
      <c r="M39" s="438"/>
      <c r="N39" s="438"/>
      <c r="O39" s="438"/>
      <c r="P39" s="438"/>
      <c r="Q39" s="438"/>
      <c r="R39" s="438"/>
      <c r="S39" s="439"/>
      <c r="T39" s="442"/>
      <c r="U39" s="442"/>
      <c r="V39" s="443"/>
      <c r="W39" s="198" t="s">
        <v>22</v>
      </c>
    </row>
    <row r="40" spans="1:24" ht="19.5" customHeight="1" x14ac:dyDescent="0.15">
      <c r="A40" s="430"/>
      <c r="B40" s="437" t="s">
        <v>58</v>
      </c>
      <c r="C40" s="438"/>
      <c r="D40" s="438"/>
      <c r="E40" s="438"/>
      <c r="F40" s="438"/>
      <c r="G40" s="438"/>
      <c r="H40" s="438"/>
      <c r="I40" s="438"/>
      <c r="J40" s="438"/>
      <c r="K40" s="438"/>
      <c r="L40" s="438"/>
      <c r="M40" s="438"/>
      <c r="N40" s="438"/>
      <c r="O40" s="438"/>
      <c r="P40" s="438"/>
      <c r="Q40" s="438"/>
      <c r="R40" s="438"/>
      <c r="S40" s="439"/>
      <c r="T40" s="442"/>
      <c r="U40" s="442"/>
      <c r="V40" s="443"/>
      <c r="W40" s="203" t="s">
        <v>22</v>
      </c>
    </row>
    <row r="41" spans="1:24" ht="19.5" customHeight="1" thickBot="1" x14ac:dyDescent="0.2">
      <c r="A41" s="431"/>
      <c r="B41" s="437" t="s">
        <v>59</v>
      </c>
      <c r="C41" s="438"/>
      <c r="D41" s="438"/>
      <c r="E41" s="438"/>
      <c r="F41" s="438"/>
      <c r="G41" s="438"/>
      <c r="H41" s="438"/>
      <c r="I41" s="438"/>
      <c r="J41" s="438"/>
      <c r="K41" s="438"/>
      <c r="L41" s="438"/>
      <c r="M41" s="438"/>
      <c r="N41" s="438"/>
      <c r="O41" s="438"/>
      <c r="P41" s="438"/>
      <c r="Q41" s="438"/>
      <c r="R41" s="438"/>
      <c r="S41" s="439"/>
      <c r="T41" s="414"/>
      <c r="U41" s="554"/>
      <c r="V41" s="554"/>
      <c r="W41" s="204" t="s">
        <v>22</v>
      </c>
    </row>
    <row r="42" spans="1:24" ht="19.5" customHeight="1" x14ac:dyDescent="0.15">
      <c r="A42" s="415" t="s">
        <v>276</v>
      </c>
      <c r="B42" s="416"/>
      <c r="C42" s="416"/>
      <c r="D42" s="416"/>
      <c r="E42" s="416"/>
      <c r="F42" s="416"/>
      <c r="G42" s="417" t="s">
        <v>277</v>
      </c>
      <c r="H42" s="418"/>
      <c r="I42" s="418"/>
      <c r="J42" s="418"/>
      <c r="K42" s="418"/>
      <c r="L42" s="418"/>
      <c r="M42" s="418"/>
      <c r="N42" s="418"/>
      <c r="O42" s="418"/>
      <c r="P42" s="418"/>
      <c r="Q42" s="418"/>
      <c r="R42" s="418"/>
      <c r="S42" s="419"/>
      <c r="T42" s="420">
        <f>T24+SUM(T36:T41)</f>
        <v>0</v>
      </c>
      <c r="U42" s="421"/>
      <c r="V42" s="421"/>
      <c r="W42" s="202" t="s">
        <v>22</v>
      </c>
    </row>
    <row r="43" spans="1:24" ht="19.5" customHeight="1" x14ac:dyDescent="0.15">
      <c r="A43" s="400" t="s">
        <v>60</v>
      </c>
      <c r="B43" s="401"/>
      <c r="C43" s="401"/>
      <c r="D43" s="401"/>
      <c r="E43" s="401"/>
      <c r="F43" s="401"/>
      <c r="G43" s="402" t="s">
        <v>65</v>
      </c>
      <c r="H43" s="401"/>
      <c r="I43" s="401"/>
      <c r="J43" s="401"/>
      <c r="K43" s="401"/>
      <c r="L43" s="401"/>
      <c r="M43" s="401"/>
      <c r="N43" s="401"/>
      <c r="O43" s="401"/>
      <c r="P43" s="401"/>
      <c r="Q43" s="401"/>
      <c r="R43" s="401"/>
      <c r="S43" s="403"/>
      <c r="T43" s="422">
        <f>ROUNDDOWN(T42*4/5,-3)</f>
        <v>0</v>
      </c>
      <c r="U43" s="423"/>
      <c r="V43" s="423"/>
      <c r="W43" s="198" t="s">
        <v>42</v>
      </c>
    </row>
    <row r="44" spans="1:24" ht="19.5" customHeight="1" thickBot="1" x14ac:dyDescent="0.2">
      <c r="A44" s="400" t="s">
        <v>278</v>
      </c>
      <c r="B44" s="401"/>
      <c r="C44" s="401"/>
      <c r="D44" s="401"/>
      <c r="E44" s="401"/>
      <c r="F44" s="401"/>
      <c r="G44" s="402"/>
      <c r="H44" s="401"/>
      <c r="I44" s="401"/>
      <c r="J44" s="401"/>
      <c r="K44" s="401"/>
      <c r="L44" s="401"/>
      <c r="M44" s="401"/>
      <c r="N44" s="401"/>
      <c r="O44" s="401"/>
      <c r="P44" s="401"/>
      <c r="Q44" s="401"/>
      <c r="R44" s="401"/>
      <c r="S44" s="403"/>
      <c r="T44" s="404">
        <v>700000</v>
      </c>
      <c r="U44" s="405"/>
      <c r="V44" s="405"/>
      <c r="W44" s="205" t="s">
        <v>22</v>
      </c>
    </row>
    <row r="45" spans="1:24" ht="19.5" customHeight="1" thickTop="1" thickBot="1" x14ac:dyDescent="0.2">
      <c r="A45" s="406" t="s">
        <v>279</v>
      </c>
      <c r="B45" s="407"/>
      <c r="C45" s="407"/>
      <c r="D45" s="407"/>
      <c r="E45" s="407"/>
      <c r="F45" s="407"/>
      <c r="G45" s="408" t="s">
        <v>280</v>
      </c>
      <c r="H45" s="409"/>
      <c r="I45" s="409"/>
      <c r="J45" s="409"/>
      <c r="K45" s="409"/>
      <c r="L45" s="409"/>
      <c r="M45" s="409"/>
      <c r="N45" s="409"/>
      <c r="O45" s="409"/>
      <c r="P45" s="409"/>
      <c r="Q45" s="409"/>
      <c r="R45" s="409"/>
      <c r="S45" s="410"/>
      <c r="T45" s="411">
        <f>IF(T44="","",IF(T43&lt;T44,T43,T44))</f>
        <v>0</v>
      </c>
      <c r="U45" s="412"/>
      <c r="V45" s="412"/>
      <c r="W45" s="206" t="s">
        <v>42</v>
      </c>
    </row>
    <row r="46" spans="1:24" ht="26.25" customHeight="1" x14ac:dyDescent="0.15">
      <c r="A46" s="398" t="s">
        <v>281</v>
      </c>
      <c r="B46" s="399"/>
      <c r="C46" s="399"/>
      <c r="D46" s="399"/>
      <c r="E46" s="399"/>
      <c r="F46" s="399"/>
      <c r="G46" s="399"/>
      <c r="H46" s="399"/>
      <c r="I46" s="399"/>
      <c r="J46" s="399"/>
      <c r="K46" s="399"/>
      <c r="L46" s="399"/>
      <c r="M46" s="399"/>
      <c r="N46" s="399"/>
      <c r="O46" s="399"/>
      <c r="P46" s="399"/>
      <c r="Q46" s="399"/>
      <c r="R46" s="399"/>
      <c r="S46" s="399"/>
      <c r="T46" s="399"/>
      <c r="U46" s="399"/>
      <c r="V46" s="399"/>
      <c r="W46" s="399"/>
    </row>
  </sheetData>
  <mergeCells count="189">
    <mergeCell ref="T26:V26"/>
    <mergeCell ref="T27:V27"/>
    <mergeCell ref="B26:D27"/>
    <mergeCell ref="E26:H26"/>
    <mergeCell ref="E27:H27"/>
    <mergeCell ref="I26:J26"/>
    <mergeCell ref="I27:J27"/>
    <mergeCell ref="L26:N26"/>
    <mergeCell ref="L27:N27"/>
    <mergeCell ref="P26:R26"/>
    <mergeCell ref="P27:R27"/>
    <mergeCell ref="A2:W2"/>
    <mergeCell ref="A4:C4"/>
    <mergeCell ref="D4:H4"/>
    <mergeCell ref="I4:L4"/>
    <mergeCell ref="M4:Q4"/>
    <mergeCell ref="R4:T4"/>
    <mergeCell ref="U4:W4"/>
    <mergeCell ref="A6:H6"/>
    <mergeCell ref="I6:K6"/>
    <mergeCell ref="L6:O6"/>
    <mergeCell ref="P6:S6"/>
    <mergeCell ref="T6:W6"/>
    <mergeCell ref="A7:A24"/>
    <mergeCell ref="B7:B17"/>
    <mergeCell ref="C7:D15"/>
    <mergeCell ref="E7:F9"/>
    <mergeCell ref="G7:H7"/>
    <mergeCell ref="I7:J7"/>
    <mergeCell ref="L7:N7"/>
    <mergeCell ref="P7:R7"/>
    <mergeCell ref="T7:V7"/>
    <mergeCell ref="G8:H8"/>
    <mergeCell ref="I8:J8"/>
    <mergeCell ref="L8:N8"/>
    <mergeCell ref="P8:R8"/>
    <mergeCell ref="T8:V8"/>
    <mergeCell ref="T10:V10"/>
    <mergeCell ref="G11:H11"/>
    <mergeCell ref="I11:J11"/>
    <mergeCell ref="L11:N11"/>
    <mergeCell ref="P11:R11"/>
    <mergeCell ref="T11:V11"/>
    <mergeCell ref="G9:H9"/>
    <mergeCell ref="I9:J9"/>
    <mergeCell ref="L9:N9"/>
    <mergeCell ref="P9:R9"/>
    <mergeCell ref="T9:V9"/>
    <mergeCell ref="G10:H10"/>
    <mergeCell ref="I10:J10"/>
    <mergeCell ref="L10:N10"/>
    <mergeCell ref="P10:R10"/>
    <mergeCell ref="G12:H12"/>
    <mergeCell ref="I12:J12"/>
    <mergeCell ref="L12:N12"/>
    <mergeCell ref="P12:R12"/>
    <mergeCell ref="T12:V12"/>
    <mergeCell ref="E13:F15"/>
    <mergeCell ref="G13:H13"/>
    <mergeCell ref="I13:J13"/>
    <mergeCell ref="L13:N13"/>
    <mergeCell ref="P13:R13"/>
    <mergeCell ref="E10:F12"/>
    <mergeCell ref="C16:F17"/>
    <mergeCell ref="G16:H16"/>
    <mergeCell ref="I16:J16"/>
    <mergeCell ref="L16:N16"/>
    <mergeCell ref="P16:R16"/>
    <mergeCell ref="T13:V13"/>
    <mergeCell ref="G14:H14"/>
    <mergeCell ref="I14:J14"/>
    <mergeCell ref="L14:N14"/>
    <mergeCell ref="P14:R14"/>
    <mergeCell ref="T14:V14"/>
    <mergeCell ref="T16:V16"/>
    <mergeCell ref="G17:H17"/>
    <mergeCell ref="I17:J17"/>
    <mergeCell ref="L17:N17"/>
    <mergeCell ref="P17:R17"/>
    <mergeCell ref="T17:V17"/>
    <mergeCell ref="G15:H15"/>
    <mergeCell ref="I15:J15"/>
    <mergeCell ref="L15:N15"/>
    <mergeCell ref="P15:R15"/>
    <mergeCell ref="T15:V15"/>
    <mergeCell ref="P20:R20"/>
    <mergeCell ref="T20:V20"/>
    <mergeCell ref="G21:H21"/>
    <mergeCell ref="I21:J21"/>
    <mergeCell ref="L21:N21"/>
    <mergeCell ref="P21:R21"/>
    <mergeCell ref="T21:V21"/>
    <mergeCell ref="T18:V18"/>
    <mergeCell ref="G19:H19"/>
    <mergeCell ref="I19:J19"/>
    <mergeCell ref="L19:N19"/>
    <mergeCell ref="P19:R19"/>
    <mergeCell ref="T19:V19"/>
    <mergeCell ref="G18:H18"/>
    <mergeCell ref="I18:J18"/>
    <mergeCell ref="L18:N18"/>
    <mergeCell ref="P18:R18"/>
    <mergeCell ref="G20:H20"/>
    <mergeCell ref="I20:J20"/>
    <mergeCell ref="L20:N20"/>
    <mergeCell ref="T23:V23"/>
    <mergeCell ref="B24:F24"/>
    <mergeCell ref="G24:S24"/>
    <mergeCell ref="T24:V24"/>
    <mergeCell ref="A25:A36"/>
    <mergeCell ref="B25:H25"/>
    <mergeCell ref="I25:J25"/>
    <mergeCell ref="L25:N25"/>
    <mergeCell ref="P25:R25"/>
    <mergeCell ref="T25:V25"/>
    <mergeCell ref="E22:F23"/>
    <mergeCell ref="G22:H22"/>
    <mergeCell ref="I22:J22"/>
    <mergeCell ref="L22:N22"/>
    <mergeCell ref="P22:R22"/>
    <mergeCell ref="T22:V22"/>
    <mergeCell ref="G23:H23"/>
    <mergeCell ref="I23:J23"/>
    <mergeCell ref="L23:N23"/>
    <mergeCell ref="P23:R23"/>
    <mergeCell ref="B18:D23"/>
    <mergeCell ref="E18:F19"/>
    <mergeCell ref="E20:F21"/>
    <mergeCell ref="B28:H28"/>
    <mergeCell ref="I28:J28"/>
    <mergeCell ref="L28:N28"/>
    <mergeCell ref="P28:R28"/>
    <mergeCell ref="T28:V28"/>
    <mergeCell ref="B29:H29"/>
    <mergeCell ref="I29:J29"/>
    <mergeCell ref="L29:N29"/>
    <mergeCell ref="P29:R29"/>
    <mergeCell ref="T29:V29"/>
    <mergeCell ref="B30:H30"/>
    <mergeCell ref="I30:J30"/>
    <mergeCell ref="L30:N30"/>
    <mergeCell ref="P30:R30"/>
    <mergeCell ref="T30:V30"/>
    <mergeCell ref="B32:H32"/>
    <mergeCell ref="I32:J32"/>
    <mergeCell ref="L32:S32"/>
    <mergeCell ref="T32:V32"/>
    <mergeCell ref="B31:H31"/>
    <mergeCell ref="I31:J31"/>
    <mergeCell ref="T31:V31"/>
    <mergeCell ref="L31:N31"/>
    <mergeCell ref="P31:R31"/>
    <mergeCell ref="B34:H34"/>
    <mergeCell ref="I34:J34"/>
    <mergeCell ref="L34:S34"/>
    <mergeCell ref="T34:V34"/>
    <mergeCell ref="B35:F35"/>
    <mergeCell ref="G35:S35"/>
    <mergeCell ref="T35:V35"/>
    <mergeCell ref="B33:H33"/>
    <mergeCell ref="I33:J33"/>
    <mergeCell ref="L33:S33"/>
    <mergeCell ref="T33:V33"/>
    <mergeCell ref="T40:V40"/>
    <mergeCell ref="B41:S41"/>
    <mergeCell ref="T41:V41"/>
    <mergeCell ref="A42:F42"/>
    <mergeCell ref="G42:S42"/>
    <mergeCell ref="T42:V42"/>
    <mergeCell ref="B36:S36"/>
    <mergeCell ref="T36:V36"/>
    <mergeCell ref="A37:A41"/>
    <mergeCell ref="B37:S37"/>
    <mergeCell ref="T37:V37"/>
    <mergeCell ref="B38:S38"/>
    <mergeCell ref="T38:V38"/>
    <mergeCell ref="B39:S39"/>
    <mergeCell ref="T39:V39"/>
    <mergeCell ref="B40:S40"/>
    <mergeCell ref="A45:F45"/>
    <mergeCell ref="G45:S45"/>
    <mergeCell ref="T45:V45"/>
    <mergeCell ref="A46:W46"/>
    <mergeCell ref="A43:F43"/>
    <mergeCell ref="G43:S43"/>
    <mergeCell ref="T43:V43"/>
    <mergeCell ref="A44:F44"/>
    <mergeCell ref="G44:S44"/>
    <mergeCell ref="T44:V44"/>
  </mergeCells>
  <phoneticPr fontId="1"/>
  <dataValidations count="4">
    <dataValidation type="list" allowBlank="1" showInputMessage="1" showErrorMessage="1" sqref="L5:O5" xr:uid="{B5F4C8A7-8328-47A7-8F06-0381B95DF9BE}">
      <formula1>"省エネ基準,ZEH水準"</formula1>
    </dataValidation>
    <dataValidation type="list" allowBlank="1" showInputMessage="1" showErrorMessage="1" sqref="C5:H5" xr:uid="{894FF497-0676-4DDB-9CD6-4C5380D611C5}">
      <formula1>"戸建住宅,共同住宅等"</formula1>
    </dataValidation>
    <dataValidation type="list" allowBlank="1" showInputMessage="1" showErrorMessage="1" sqref="D4" xr:uid="{24E91E3E-7E30-48CA-94C7-42CE38BCD3D8}">
      <formula1>"戸建住宅,長屋,共同住宅"</formula1>
    </dataValidation>
    <dataValidation type="list" allowBlank="1" showInputMessage="1" showErrorMessage="1" sqref="M4" xr:uid="{DE93276D-DEA2-4AB8-899C-49C452E9F659}">
      <formula1>"全体改修,部分改修"</formula1>
    </dataValidation>
  </dataValidations>
  <printOptions horizontalCentered="1"/>
  <pageMargins left="0.51181102362204722" right="0.51181102362204722" top="0.35433070866141736" bottom="0.35433070866141736"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E5B9-AB14-44F9-BC26-4F4AF24D036C}">
  <sheetPr>
    <tabColor rgb="FFFFFF00"/>
    <pageSetUpPr fitToPage="1"/>
  </sheetPr>
  <dimension ref="A1:W48"/>
  <sheetViews>
    <sheetView view="pageLayout" topLeftCell="A27" zoomScale="115" zoomScaleNormal="100" zoomScaleSheetLayoutView="85" zoomScalePageLayoutView="115" workbookViewId="0">
      <selection activeCell="F31" sqref="F31:V32"/>
    </sheetView>
  </sheetViews>
  <sheetFormatPr defaultColWidth="9" defaultRowHeight="13.5" x14ac:dyDescent="0.15"/>
  <cols>
    <col min="1" max="1" width="3.25" style="207" customWidth="1"/>
    <col min="2" max="2" width="3.875" style="208" customWidth="1"/>
    <col min="3" max="4" width="3.875" style="207" customWidth="1"/>
    <col min="5" max="5" width="4" style="207" customWidth="1"/>
    <col min="6" max="23" width="3.625" style="207" customWidth="1"/>
    <col min="24" max="24" width="4" style="207" customWidth="1"/>
    <col min="25" max="25" width="27.875" style="207" bestFit="1" customWidth="1"/>
    <col min="26" max="16384" width="9" style="207"/>
  </cols>
  <sheetData>
    <row r="1" spans="1:23" x14ac:dyDescent="0.15">
      <c r="C1" s="208"/>
      <c r="D1" s="208"/>
      <c r="E1" s="208"/>
      <c r="F1" s="208"/>
      <c r="G1" s="208"/>
      <c r="H1" s="208"/>
      <c r="I1" s="208"/>
      <c r="J1" s="208"/>
      <c r="K1" s="208"/>
      <c r="L1" s="208"/>
      <c r="M1" s="209"/>
      <c r="N1" s="209"/>
      <c r="O1" s="209"/>
      <c r="P1" s="209"/>
      <c r="Q1" s="209"/>
      <c r="R1" s="209"/>
      <c r="S1" s="209"/>
      <c r="T1" s="209"/>
      <c r="U1" s="209"/>
      <c r="V1" s="209"/>
      <c r="W1" s="210" t="s">
        <v>261</v>
      </c>
    </row>
    <row r="2" spans="1:23" x14ac:dyDescent="0.15">
      <c r="B2" s="207"/>
      <c r="C2" s="208"/>
    </row>
    <row r="3" spans="1:23" ht="18.75" x14ac:dyDescent="0.2">
      <c r="B3" s="207"/>
      <c r="H3" s="570" t="s">
        <v>95</v>
      </c>
      <c r="I3" s="570"/>
      <c r="J3" s="570"/>
      <c r="K3" s="570"/>
      <c r="L3" s="570"/>
      <c r="M3" s="570"/>
      <c r="N3" s="570"/>
      <c r="O3" s="570"/>
      <c r="P3" s="570"/>
    </row>
    <row r="4" spans="1:23" x14ac:dyDescent="0.15">
      <c r="B4" s="207"/>
      <c r="C4" s="208"/>
    </row>
    <row r="5" spans="1:23" ht="20.100000000000001" customHeight="1" x14ac:dyDescent="0.15">
      <c r="A5" s="207">
        <v>1</v>
      </c>
      <c r="B5" s="211" t="s">
        <v>96</v>
      </c>
      <c r="D5" s="212"/>
      <c r="E5" s="212"/>
      <c r="F5" s="212"/>
      <c r="G5" s="212"/>
      <c r="H5" s="213"/>
      <c r="I5" s="213"/>
      <c r="J5" s="213"/>
      <c r="K5" s="213"/>
      <c r="L5" s="213"/>
      <c r="M5" s="213"/>
      <c r="N5" s="213"/>
      <c r="O5" s="213"/>
      <c r="P5" s="214" t="s">
        <v>214</v>
      </c>
      <c r="Q5" s="213"/>
      <c r="R5" s="213"/>
      <c r="S5" s="213"/>
      <c r="T5" s="213"/>
      <c r="U5" s="213"/>
      <c r="V5" s="213"/>
    </row>
    <row r="6" spans="1:23" ht="20.100000000000001" customHeight="1" x14ac:dyDescent="0.15">
      <c r="B6" s="215" t="s">
        <v>97</v>
      </c>
      <c r="H6" s="216"/>
      <c r="N6" s="571" t="s">
        <v>98</v>
      </c>
      <c r="O6" s="572"/>
      <c r="P6" s="572" t="s">
        <v>15</v>
      </c>
      <c r="Q6" s="572"/>
      <c r="R6" s="217"/>
      <c r="S6" s="218" t="s">
        <v>14</v>
      </c>
      <c r="T6" s="217"/>
      <c r="U6" s="218" t="s">
        <v>99</v>
      </c>
      <c r="V6" s="217"/>
      <c r="W6" s="219" t="s">
        <v>25</v>
      </c>
    </row>
    <row r="7" spans="1:23" ht="50.1" customHeight="1" x14ac:dyDescent="0.15">
      <c r="B7" s="573" t="s">
        <v>282</v>
      </c>
      <c r="C7" s="574"/>
      <c r="D7" s="574"/>
      <c r="E7" s="574"/>
      <c r="F7" s="574"/>
      <c r="G7" s="574"/>
      <c r="H7" s="574"/>
      <c r="I7" s="574"/>
      <c r="J7" s="574"/>
      <c r="K7" s="574"/>
      <c r="L7" s="574"/>
      <c r="M7" s="574"/>
      <c r="N7" s="574"/>
      <c r="O7" s="574"/>
      <c r="P7" s="574"/>
      <c r="Q7" s="574"/>
      <c r="R7" s="574"/>
      <c r="S7" s="574"/>
      <c r="T7" s="574"/>
      <c r="U7" s="574"/>
      <c r="V7" s="574"/>
      <c r="W7" s="575"/>
    </row>
    <row r="8" spans="1:23" ht="50.1" customHeight="1" x14ac:dyDescent="0.15">
      <c r="B8" s="576"/>
      <c r="C8" s="577"/>
      <c r="D8" s="577"/>
      <c r="E8" s="577"/>
      <c r="F8" s="577"/>
      <c r="G8" s="577"/>
      <c r="H8" s="577"/>
      <c r="I8" s="577"/>
      <c r="J8" s="577"/>
      <c r="K8" s="577"/>
      <c r="L8" s="577"/>
      <c r="M8" s="577"/>
      <c r="N8" s="577"/>
      <c r="O8" s="577"/>
      <c r="P8" s="577"/>
      <c r="Q8" s="577"/>
      <c r="R8" s="577"/>
      <c r="S8" s="577"/>
      <c r="T8" s="577"/>
      <c r="U8" s="577"/>
      <c r="V8" s="577"/>
      <c r="W8" s="578"/>
    </row>
    <row r="9" spans="1:23" ht="50.1" customHeight="1" x14ac:dyDescent="0.15">
      <c r="B9" s="576"/>
      <c r="C9" s="577"/>
      <c r="D9" s="577"/>
      <c r="E9" s="577"/>
      <c r="F9" s="577"/>
      <c r="G9" s="577"/>
      <c r="H9" s="577"/>
      <c r="I9" s="577"/>
      <c r="J9" s="577"/>
      <c r="K9" s="577"/>
      <c r="L9" s="577"/>
      <c r="M9" s="577"/>
      <c r="N9" s="577"/>
      <c r="O9" s="577"/>
      <c r="P9" s="577"/>
      <c r="Q9" s="577"/>
      <c r="R9" s="577"/>
      <c r="S9" s="577"/>
      <c r="T9" s="577"/>
      <c r="U9" s="577"/>
      <c r="V9" s="577"/>
      <c r="W9" s="578"/>
    </row>
    <row r="10" spans="1:23" ht="50.1" customHeight="1" x14ac:dyDescent="0.15">
      <c r="B10" s="576"/>
      <c r="C10" s="577"/>
      <c r="D10" s="577"/>
      <c r="E10" s="577"/>
      <c r="F10" s="577"/>
      <c r="G10" s="577"/>
      <c r="H10" s="577"/>
      <c r="I10" s="577"/>
      <c r="J10" s="577"/>
      <c r="K10" s="577"/>
      <c r="L10" s="577"/>
      <c r="M10" s="577"/>
      <c r="N10" s="577"/>
      <c r="O10" s="577"/>
      <c r="P10" s="577"/>
      <c r="Q10" s="577"/>
      <c r="R10" s="577"/>
      <c r="S10" s="577"/>
      <c r="T10" s="577"/>
      <c r="U10" s="577"/>
      <c r="V10" s="577"/>
      <c r="W10" s="578"/>
    </row>
    <row r="11" spans="1:23" ht="50.1" customHeight="1" x14ac:dyDescent="0.15">
      <c r="B11" s="576"/>
      <c r="C11" s="577"/>
      <c r="D11" s="577"/>
      <c r="E11" s="577"/>
      <c r="F11" s="577"/>
      <c r="G11" s="577"/>
      <c r="H11" s="577"/>
      <c r="I11" s="577"/>
      <c r="J11" s="577"/>
      <c r="K11" s="577"/>
      <c r="L11" s="577"/>
      <c r="M11" s="577"/>
      <c r="N11" s="577"/>
      <c r="O11" s="577"/>
      <c r="P11" s="577"/>
      <c r="Q11" s="577"/>
      <c r="R11" s="577"/>
      <c r="S11" s="577"/>
      <c r="T11" s="577"/>
      <c r="U11" s="577"/>
      <c r="V11" s="577"/>
      <c r="W11" s="578"/>
    </row>
    <row r="12" spans="1:23" ht="50.1" customHeight="1" x14ac:dyDescent="0.15">
      <c r="B12" s="576"/>
      <c r="C12" s="577"/>
      <c r="D12" s="577"/>
      <c r="E12" s="577"/>
      <c r="F12" s="577"/>
      <c r="G12" s="577"/>
      <c r="H12" s="577"/>
      <c r="I12" s="577"/>
      <c r="J12" s="577"/>
      <c r="K12" s="577"/>
      <c r="L12" s="577"/>
      <c r="M12" s="577"/>
      <c r="N12" s="577"/>
      <c r="O12" s="577"/>
      <c r="P12" s="577"/>
      <c r="Q12" s="577"/>
      <c r="R12" s="577"/>
      <c r="S12" s="577"/>
      <c r="T12" s="577"/>
      <c r="U12" s="577"/>
      <c r="V12" s="577"/>
      <c r="W12" s="578"/>
    </row>
    <row r="13" spans="1:23" ht="50.1" customHeight="1" x14ac:dyDescent="0.15">
      <c r="B13" s="576"/>
      <c r="C13" s="577"/>
      <c r="D13" s="577"/>
      <c r="E13" s="577"/>
      <c r="F13" s="577"/>
      <c r="G13" s="577"/>
      <c r="H13" s="577"/>
      <c r="I13" s="577"/>
      <c r="J13" s="577"/>
      <c r="K13" s="577"/>
      <c r="L13" s="577"/>
      <c r="M13" s="577"/>
      <c r="N13" s="577"/>
      <c r="O13" s="577"/>
      <c r="P13" s="577"/>
      <c r="Q13" s="577"/>
      <c r="R13" s="577"/>
      <c r="S13" s="577"/>
      <c r="T13" s="577"/>
      <c r="U13" s="577"/>
      <c r="V13" s="577"/>
      <c r="W13" s="578"/>
    </row>
    <row r="14" spans="1:23" ht="50.1" customHeight="1" x14ac:dyDescent="0.15">
      <c r="B14" s="576"/>
      <c r="C14" s="577"/>
      <c r="D14" s="577"/>
      <c r="E14" s="577"/>
      <c r="F14" s="577"/>
      <c r="G14" s="577"/>
      <c r="H14" s="577"/>
      <c r="I14" s="577"/>
      <c r="J14" s="577"/>
      <c r="K14" s="577"/>
      <c r="L14" s="577"/>
      <c r="M14" s="577"/>
      <c r="N14" s="577"/>
      <c r="O14" s="577"/>
      <c r="P14" s="577"/>
      <c r="Q14" s="577"/>
      <c r="R14" s="577"/>
      <c r="S14" s="577"/>
      <c r="T14" s="577"/>
      <c r="U14" s="577"/>
      <c r="V14" s="577"/>
      <c r="W14" s="578"/>
    </row>
    <row r="15" spans="1:23" ht="50.1" customHeight="1" x14ac:dyDescent="0.15">
      <c r="B15" s="576"/>
      <c r="C15" s="577"/>
      <c r="D15" s="577"/>
      <c r="E15" s="577"/>
      <c r="F15" s="577"/>
      <c r="G15" s="577"/>
      <c r="H15" s="577"/>
      <c r="I15" s="577"/>
      <c r="J15" s="577"/>
      <c r="K15" s="577"/>
      <c r="L15" s="577"/>
      <c r="M15" s="577"/>
      <c r="N15" s="577"/>
      <c r="O15" s="577"/>
      <c r="P15" s="577"/>
      <c r="Q15" s="577"/>
      <c r="R15" s="577"/>
      <c r="S15" s="577"/>
      <c r="T15" s="577"/>
      <c r="U15" s="577"/>
      <c r="V15" s="577"/>
      <c r="W15" s="578"/>
    </row>
    <row r="16" spans="1:23" ht="50.1" customHeight="1" x14ac:dyDescent="0.15">
      <c r="B16" s="576"/>
      <c r="C16" s="577"/>
      <c r="D16" s="577"/>
      <c r="E16" s="577"/>
      <c r="F16" s="577"/>
      <c r="G16" s="577"/>
      <c r="H16" s="577"/>
      <c r="I16" s="577"/>
      <c r="J16" s="577"/>
      <c r="K16" s="577"/>
      <c r="L16" s="577"/>
      <c r="M16" s="577"/>
      <c r="N16" s="577"/>
      <c r="O16" s="577"/>
      <c r="P16" s="577"/>
      <c r="Q16" s="577"/>
      <c r="R16" s="577"/>
      <c r="S16" s="577"/>
      <c r="T16" s="577"/>
      <c r="U16" s="577"/>
      <c r="V16" s="577"/>
      <c r="W16" s="578"/>
    </row>
    <row r="17" spans="1:23" ht="50.1" customHeight="1" x14ac:dyDescent="0.15">
      <c r="B17" s="576"/>
      <c r="C17" s="577"/>
      <c r="D17" s="577"/>
      <c r="E17" s="577"/>
      <c r="F17" s="577"/>
      <c r="G17" s="577"/>
      <c r="H17" s="577"/>
      <c r="I17" s="577"/>
      <c r="J17" s="577"/>
      <c r="K17" s="577"/>
      <c r="L17" s="577"/>
      <c r="M17" s="577"/>
      <c r="N17" s="577"/>
      <c r="O17" s="577"/>
      <c r="P17" s="577"/>
      <c r="Q17" s="577"/>
      <c r="R17" s="577"/>
      <c r="S17" s="577"/>
      <c r="T17" s="577"/>
      <c r="U17" s="577"/>
      <c r="V17" s="577"/>
      <c r="W17" s="578"/>
    </row>
    <row r="18" spans="1:23" ht="50.1" customHeight="1" x14ac:dyDescent="0.15">
      <c r="B18" s="576"/>
      <c r="C18" s="577"/>
      <c r="D18" s="577"/>
      <c r="E18" s="577"/>
      <c r="F18" s="577"/>
      <c r="G18" s="577"/>
      <c r="H18" s="577"/>
      <c r="I18" s="577"/>
      <c r="J18" s="577"/>
      <c r="K18" s="577"/>
      <c r="L18" s="577"/>
      <c r="M18" s="577"/>
      <c r="N18" s="577"/>
      <c r="O18" s="577"/>
      <c r="P18" s="577"/>
      <c r="Q18" s="577"/>
      <c r="R18" s="577"/>
      <c r="S18" s="577"/>
      <c r="T18" s="577"/>
      <c r="U18" s="577"/>
      <c r="V18" s="577"/>
      <c r="W18" s="578"/>
    </row>
    <row r="19" spans="1:23" ht="50.1" customHeight="1" x14ac:dyDescent="0.15">
      <c r="B19" s="579"/>
      <c r="C19" s="580"/>
      <c r="D19" s="580"/>
      <c r="E19" s="580"/>
      <c r="F19" s="580"/>
      <c r="G19" s="580"/>
      <c r="H19" s="580"/>
      <c r="I19" s="580"/>
      <c r="J19" s="580"/>
      <c r="K19" s="580"/>
      <c r="L19" s="580"/>
      <c r="M19" s="580"/>
      <c r="N19" s="580"/>
      <c r="O19" s="580"/>
      <c r="P19" s="580"/>
      <c r="Q19" s="580"/>
      <c r="R19" s="580"/>
      <c r="S19" s="580"/>
      <c r="T19" s="580"/>
      <c r="U19" s="580"/>
      <c r="V19" s="580"/>
      <c r="W19" s="581"/>
    </row>
    <row r="21" spans="1:23" ht="20.100000000000001" customHeight="1" x14ac:dyDescent="0.15"/>
    <row r="22" spans="1:23" ht="20.100000000000001" customHeight="1" x14ac:dyDescent="0.15">
      <c r="A22" s="207">
        <v>2</v>
      </c>
      <c r="B22" s="211" t="s">
        <v>100</v>
      </c>
    </row>
    <row r="23" spans="1:23" ht="20.100000000000001" customHeight="1" x14ac:dyDescent="0.15"/>
    <row r="24" spans="1:23" ht="20.100000000000001" customHeight="1" x14ac:dyDescent="0.15">
      <c r="A24" s="220"/>
      <c r="B24" s="582" t="s">
        <v>300</v>
      </c>
      <c r="C24" s="583"/>
      <c r="D24" s="583"/>
      <c r="E24" s="583"/>
      <c r="F24" s="583"/>
      <c r="G24" s="583"/>
      <c r="H24" s="583"/>
      <c r="I24" s="583"/>
      <c r="J24" s="583"/>
      <c r="K24" s="583"/>
      <c r="L24" s="583"/>
      <c r="M24" s="583"/>
      <c r="N24" s="583"/>
      <c r="O24" s="583"/>
      <c r="P24" s="583"/>
      <c r="Q24" s="583"/>
      <c r="R24" s="583"/>
      <c r="S24" s="583"/>
      <c r="T24" s="583"/>
      <c r="U24" s="583"/>
      <c r="V24" s="584"/>
    </row>
    <row r="25" spans="1:23" ht="20.100000000000001" customHeight="1" x14ac:dyDescent="0.15">
      <c r="A25" s="221"/>
      <c r="B25" s="585"/>
      <c r="C25" s="586"/>
      <c r="D25" s="586"/>
      <c r="E25" s="586"/>
      <c r="F25" s="586"/>
      <c r="G25" s="586"/>
      <c r="H25" s="586"/>
      <c r="I25" s="586"/>
      <c r="J25" s="586"/>
      <c r="K25" s="586"/>
      <c r="L25" s="586"/>
      <c r="M25" s="586"/>
      <c r="N25" s="586"/>
      <c r="O25" s="586"/>
      <c r="P25" s="586"/>
      <c r="Q25" s="586"/>
      <c r="R25" s="586"/>
      <c r="S25" s="586"/>
      <c r="T25" s="586"/>
      <c r="U25" s="586"/>
      <c r="V25" s="587"/>
    </row>
    <row r="26" spans="1:23" ht="20.100000000000001" customHeight="1" x14ac:dyDescent="0.15"/>
    <row r="27" spans="1:23" ht="30" customHeight="1" x14ac:dyDescent="0.15">
      <c r="A27" s="222"/>
      <c r="B27" s="595" t="s">
        <v>283</v>
      </c>
      <c r="C27" s="596"/>
      <c r="D27" s="596"/>
      <c r="E27" s="597"/>
      <c r="F27" s="598"/>
      <c r="G27" s="599"/>
      <c r="H27" s="599"/>
      <c r="I27" s="600"/>
      <c r="J27" s="223"/>
      <c r="K27" s="223"/>
      <c r="L27" s="223"/>
      <c r="M27" s="223"/>
      <c r="N27" s="223"/>
      <c r="O27" s="223"/>
      <c r="P27" s="224"/>
      <c r="Q27" s="223"/>
      <c r="R27" s="223"/>
      <c r="S27" s="223"/>
      <c r="T27" s="223"/>
      <c r="U27" s="222"/>
    </row>
    <row r="28" spans="1:23" ht="20.100000000000001" customHeight="1" x14ac:dyDescent="0.15">
      <c r="B28" s="225"/>
      <c r="C28" s="226"/>
      <c r="D28" s="226"/>
      <c r="E28" s="226"/>
      <c r="F28" s="226"/>
      <c r="G28" s="226"/>
      <c r="H28" s="226"/>
      <c r="I28" s="226"/>
      <c r="J28" s="226"/>
      <c r="K28" s="226"/>
      <c r="L28" s="226"/>
      <c r="M28" s="226"/>
      <c r="N28" s="226"/>
      <c r="O28" s="226"/>
      <c r="P28" s="226"/>
      <c r="Q28" s="226"/>
      <c r="R28" s="226"/>
      <c r="S28" s="226"/>
      <c r="T28" s="226"/>
    </row>
    <row r="29" spans="1:23" ht="20.100000000000001" customHeight="1" x14ac:dyDescent="0.15">
      <c r="A29" s="222"/>
      <c r="B29" s="588" t="s">
        <v>101</v>
      </c>
      <c r="C29" s="601"/>
      <c r="D29" s="601"/>
      <c r="E29" s="602"/>
      <c r="F29" s="606"/>
      <c r="G29" s="607"/>
      <c r="H29" s="607"/>
      <c r="I29" s="607"/>
      <c r="J29" s="607"/>
      <c r="K29" s="607"/>
      <c r="L29" s="607"/>
      <c r="M29" s="607"/>
      <c r="N29" s="607"/>
      <c r="O29" s="607"/>
      <c r="P29" s="608"/>
      <c r="Q29" s="608"/>
      <c r="R29" s="608"/>
      <c r="S29" s="608"/>
      <c r="T29" s="608"/>
      <c r="U29" s="608"/>
      <c r="V29" s="609"/>
    </row>
    <row r="30" spans="1:23" ht="20.100000000000001" customHeight="1" x14ac:dyDescent="0.15">
      <c r="A30" s="222"/>
      <c r="B30" s="603"/>
      <c r="C30" s="604"/>
      <c r="D30" s="604"/>
      <c r="E30" s="605"/>
      <c r="F30" s="610"/>
      <c r="G30" s="611"/>
      <c r="H30" s="611"/>
      <c r="I30" s="611"/>
      <c r="J30" s="611"/>
      <c r="K30" s="611"/>
      <c r="L30" s="611"/>
      <c r="M30" s="611"/>
      <c r="N30" s="611"/>
      <c r="O30" s="611"/>
      <c r="P30" s="612"/>
      <c r="Q30" s="612"/>
      <c r="R30" s="612"/>
      <c r="S30" s="612"/>
      <c r="T30" s="612"/>
      <c r="U30" s="612"/>
      <c r="V30" s="613"/>
    </row>
    <row r="31" spans="1:23" ht="20.100000000000001" customHeight="1" x14ac:dyDescent="0.15">
      <c r="A31" s="222"/>
      <c r="B31" s="588" t="s">
        <v>102</v>
      </c>
      <c r="C31" s="601"/>
      <c r="D31" s="601"/>
      <c r="E31" s="601"/>
      <c r="F31" s="606"/>
      <c r="G31" s="608"/>
      <c r="H31" s="608"/>
      <c r="I31" s="608"/>
      <c r="J31" s="608"/>
      <c r="K31" s="608"/>
      <c r="L31" s="608"/>
      <c r="M31" s="608"/>
      <c r="N31" s="608"/>
      <c r="O31" s="608"/>
      <c r="P31" s="608"/>
      <c r="Q31" s="608"/>
      <c r="R31" s="608"/>
      <c r="S31" s="608"/>
      <c r="T31" s="608"/>
      <c r="U31" s="608"/>
      <c r="V31" s="609"/>
    </row>
    <row r="32" spans="1:23" ht="20.100000000000001" customHeight="1" x14ac:dyDescent="0.15">
      <c r="A32" s="222"/>
      <c r="B32" s="603"/>
      <c r="C32" s="604"/>
      <c r="D32" s="604"/>
      <c r="E32" s="604"/>
      <c r="F32" s="614"/>
      <c r="G32" s="612"/>
      <c r="H32" s="612"/>
      <c r="I32" s="612"/>
      <c r="J32" s="612"/>
      <c r="K32" s="612"/>
      <c r="L32" s="612"/>
      <c r="M32" s="612"/>
      <c r="N32" s="612"/>
      <c r="O32" s="612"/>
      <c r="P32" s="612"/>
      <c r="Q32" s="612"/>
      <c r="R32" s="612"/>
      <c r="S32" s="612"/>
      <c r="T32" s="612"/>
      <c r="U32" s="612"/>
      <c r="V32" s="613"/>
    </row>
    <row r="33" spans="1:22" ht="20.100000000000001" customHeight="1" x14ac:dyDescent="0.15">
      <c r="B33" s="588" t="s">
        <v>103</v>
      </c>
      <c r="C33" s="589"/>
      <c r="D33" s="589"/>
      <c r="E33" s="589"/>
      <c r="F33" s="589"/>
      <c r="G33" s="589"/>
      <c r="H33" s="589"/>
      <c r="I33" s="589"/>
      <c r="J33" s="589"/>
      <c r="K33" s="589"/>
      <c r="L33" s="589"/>
      <c r="M33" s="589"/>
      <c r="N33" s="589"/>
      <c r="O33" s="589"/>
      <c r="P33" s="589"/>
      <c r="Q33" s="589"/>
      <c r="R33" s="589"/>
      <c r="S33" s="589"/>
      <c r="T33" s="589"/>
      <c r="U33" s="589"/>
      <c r="V33" s="590"/>
    </row>
    <row r="34" spans="1:22" ht="20.100000000000001" customHeight="1" x14ac:dyDescent="0.15">
      <c r="A34" s="222"/>
      <c r="B34" s="227"/>
      <c r="C34" s="228"/>
      <c r="D34" s="228"/>
      <c r="E34" s="229"/>
      <c r="F34" s="229"/>
      <c r="G34" s="591" t="s">
        <v>104</v>
      </c>
      <c r="H34" s="591"/>
      <c r="I34" s="230" t="s">
        <v>15</v>
      </c>
      <c r="J34" s="231"/>
      <c r="K34" s="232" t="s">
        <v>14</v>
      </c>
      <c r="L34" s="231"/>
      <c r="M34" s="233" t="s">
        <v>99</v>
      </c>
      <c r="N34" s="231"/>
      <c r="O34" s="233" t="s">
        <v>25</v>
      </c>
      <c r="P34" s="233" t="s">
        <v>74</v>
      </c>
      <c r="Q34" s="234"/>
      <c r="R34" s="234"/>
      <c r="S34" s="234"/>
      <c r="T34" s="234"/>
      <c r="U34" s="234"/>
      <c r="V34" s="235"/>
    </row>
    <row r="35" spans="1:22" ht="35.1" customHeight="1" x14ac:dyDescent="0.15">
      <c r="B35" s="573" t="s">
        <v>284</v>
      </c>
      <c r="C35" s="574"/>
      <c r="D35" s="574"/>
      <c r="E35" s="574"/>
      <c r="F35" s="574"/>
      <c r="G35" s="574"/>
      <c r="H35" s="574"/>
      <c r="I35" s="574"/>
      <c r="J35" s="574"/>
      <c r="K35" s="574"/>
      <c r="L35" s="574"/>
      <c r="M35" s="574"/>
      <c r="N35" s="574"/>
      <c r="O35" s="574"/>
      <c r="P35" s="574"/>
      <c r="Q35" s="574"/>
      <c r="R35" s="574"/>
      <c r="S35" s="574"/>
      <c r="T35" s="574"/>
      <c r="U35" s="574"/>
      <c r="V35" s="590"/>
    </row>
    <row r="36" spans="1:22" ht="35.1" customHeight="1" x14ac:dyDescent="0.15">
      <c r="B36" s="576"/>
      <c r="C36" s="577"/>
      <c r="D36" s="577"/>
      <c r="E36" s="577"/>
      <c r="F36" s="577"/>
      <c r="G36" s="577"/>
      <c r="H36" s="577"/>
      <c r="I36" s="577"/>
      <c r="J36" s="577"/>
      <c r="K36" s="577"/>
      <c r="L36" s="577"/>
      <c r="M36" s="577"/>
      <c r="N36" s="577"/>
      <c r="O36" s="577"/>
      <c r="P36" s="577"/>
      <c r="Q36" s="577"/>
      <c r="R36" s="577"/>
      <c r="S36" s="577"/>
      <c r="T36" s="577"/>
      <c r="U36" s="577"/>
      <c r="V36" s="592"/>
    </row>
    <row r="37" spans="1:22" ht="35.1" customHeight="1" x14ac:dyDescent="0.15">
      <c r="B37" s="576"/>
      <c r="C37" s="577"/>
      <c r="D37" s="577"/>
      <c r="E37" s="577"/>
      <c r="F37" s="577"/>
      <c r="G37" s="577"/>
      <c r="H37" s="577"/>
      <c r="I37" s="577"/>
      <c r="J37" s="577"/>
      <c r="K37" s="577"/>
      <c r="L37" s="577"/>
      <c r="M37" s="577"/>
      <c r="N37" s="577"/>
      <c r="O37" s="577"/>
      <c r="P37" s="577"/>
      <c r="Q37" s="577"/>
      <c r="R37" s="577"/>
      <c r="S37" s="577"/>
      <c r="T37" s="577"/>
      <c r="U37" s="577"/>
      <c r="V37" s="592"/>
    </row>
    <row r="38" spans="1:22" ht="35.1" customHeight="1" x14ac:dyDescent="0.15">
      <c r="B38" s="576"/>
      <c r="C38" s="577"/>
      <c r="D38" s="577"/>
      <c r="E38" s="577"/>
      <c r="F38" s="577"/>
      <c r="G38" s="577"/>
      <c r="H38" s="577"/>
      <c r="I38" s="577"/>
      <c r="J38" s="577"/>
      <c r="K38" s="577"/>
      <c r="L38" s="577"/>
      <c r="M38" s="577"/>
      <c r="N38" s="577"/>
      <c r="O38" s="577"/>
      <c r="P38" s="577"/>
      <c r="Q38" s="577"/>
      <c r="R38" s="577"/>
      <c r="S38" s="577"/>
      <c r="T38" s="577"/>
      <c r="U38" s="577"/>
      <c r="V38" s="592"/>
    </row>
    <row r="39" spans="1:22" ht="35.1" customHeight="1" x14ac:dyDescent="0.15">
      <c r="B39" s="576"/>
      <c r="C39" s="577"/>
      <c r="D39" s="577"/>
      <c r="E39" s="577"/>
      <c r="F39" s="577"/>
      <c r="G39" s="577"/>
      <c r="H39" s="577"/>
      <c r="I39" s="577"/>
      <c r="J39" s="577"/>
      <c r="K39" s="577"/>
      <c r="L39" s="577"/>
      <c r="M39" s="577"/>
      <c r="N39" s="577"/>
      <c r="O39" s="577"/>
      <c r="P39" s="577"/>
      <c r="Q39" s="577"/>
      <c r="R39" s="577"/>
      <c r="S39" s="577"/>
      <c r="T39" s="577"/>
      <c r="U39" s="577"/>
      <c r="V39" s="592"/>
    </row>
    <row r="40" spans="1:22" ht="35.1" customHeight="1" x14ac:dyDescent="0.15">
      <c r="B40" s="576"/>
      <c r="C40" s="577"/>
      <c r="D40" s="577"/>
      <c r="E40" s="577"/>
      <c r="F40" s="577"/>
      <c r="G40" s="577"/>
      <c r="H40" s="577"/>
      <c r="I40" s="577"/>
      <c r="J40" s="577"/>
      <c r="K40" s="577"/>
      <c r="L40" s="593"/>
      <c r="M40" s="593"/>
      <c r="N40" s="577"/>
      <c r="O40" s="577"/>
      <c r="P40" s="577"/>
      <c r="Q40" s="577"/>
      <c r="R40" s="577"/>
      <c r="S40" s="577"/>
      <c r="T40" s="577"/>
      <c r="U40" s="577"/>
      <c r="V40" s="592"/>
    </row>
    <row r="41" spans="1:22" ht="35.1" customHeight="1" x14ac:dyDescent="0.15">
      <c r="B41" s="579"/>
      <c r="C41" s="580"/>
      <c r="D41" s="580"/>
      <c r="E41" s="580"/>
      <c r="F41" s="580"/>
      <c r="G41" s="580"/>
      <c r="H41" s="580"/>
      <c r="I41" s="580"/>
      <c r="J41" s="580"/>
      <c r="K41" s="580"/>
      <c r="L41" s="580"/>
      <c r="M41" s="580"/>
      <c r="N41" s="580"/>
      <c r="O41" s="580"/>
      <c r="P41" s="580"/>
      <c r="Q41" s="580"/>
      <c r="R41" s="580"/>
      <c r="S41" s="580"/>
      <c r="T41" s="580"/>
      <c r="U41" s="580"/>
      <c r="V41" s="594"/>
    </row>
    <row r="42" spans="1:22" ht="35.1" customHeight="1" x14ac:dyDescent="0.15">
      <c r="B42" s="573" t="s">
        <v>285</v>
      </c>
      <c r="C42" s="574"/>
      <c r="D42" s="574"/>
      <c r="E42" s="574"/>
      <c r="F42" s="574"/>
      <c r="G42" s="574"/>
      <c r="H42" s="574"/>
      <c r="I42" s="574"/>
      <c r="J42" s="574"/>
      <c r="K42" s="574"/>
      <c r="L42" s="574"/>
      <c r="M42" s="574"/>
      <c r="N42" s="574"/>
      <c r="O42" s="574"/>
      <c r="P42" s="574"/>
      <c r="Q42" s="574"/>
      <c r="R42" s="574"/>
      <c r="S42" s="574"/>
      <c r="T42" s="574"/>
      <c r="U42" s="574"/>
      <c r="V42" s="590"/>
    </row>
    <row r="43" spans="1:22" ht="35.1" customHeight="1" x14ac:dyDescent="0.15">
      <c r="B43" s="576"/>
      <c r="C43" s="577"/>
      <c r="D43" s="577"/>
      <c r="E43" s="577"/>
      <c r="F43" s="577"/>
      <c r="G43" s="577"/>
      <c r="H43" s="577"/>
      <c r="I43" s="577"/>
      <c r="J43" s="577"/>
      <c r="K43" s="577"/>
      <c r="L43" s="577"/>
      <c r="M43" s="577"/>
      <c r="N43" s="577"/>
      <c r="O43" s="577"/>
      <c r="P43" s="577"/>
      <c r="Q43" s="577"/>
      <c r="R43" s="577"/>
      <c r="S43" s="577"/>
      <c r="T43" s="577"/>
      <c r="U43" s="577"/>
      <c r="V43" s="592"/>
    </row>
    <row r="44" spans="1:22" ht="35.1" customHeight="1" x14ac:dyDescent="0.15">
      <c r="B44" s="576"/>
      <c r="C44" s="577"/>
      <c r="D44" s="577"/>
      <c r="E44" s="577"/>
      <c r="F44" s="577"/>
      <c r="G44" s="577"/>
      <c r="H44" s="577"/>
      <c r="I44" s="577"/>
      <c r="J44" s="577"/>
      <c r="K44" s="577"/>
      <c r="L44" s="577"/>
      <c r="M44" s="577"/>
      <c r="N44" s="577"/>
      <c r="O44" s="577"/>
      <c r="P44" s="577"/>
      <c r="Q44" s="577"/>
      <c r="R44" s="577"/>
      <c r="S44" s="577"/>
      <c r="T44" s="577"/>
      <c r="U44" s="577"/>
      <c r="V44" s="592"/>
    </row>
    <row r="45" spans="1:22" ht="35.1" customHeight="1" x14ac:dyDescent="0.15">
      <c r="B45" s="576"/>
      <c r="C45" s="577"/>
      <c r="D45" s="577"/>
      <c r="E45" s="577"/>
      <c r="F45" s="577"/>
      <c r="G45" s="577"/>
      <c r="H45" s="577"/>
      <c r="I45" s="577"/>
      <c r="J45" s="577"/>
      <c r="K45" s="577"/>
      <c r="L45" s="577"/>
      <c r="M45" s="577"/>
      <c r="N45" s="577"/>
      <c r="O45" s="577"/>
      <c r="P45" s="577"/>
      <c r="Q45" s="577"/>
      <c r="R45" s="577"/>
      <c r="S45" s="577"/>
      <c r="T45" s="577"/>
      <c r="U45" s="577"/>
      <c r="V45" s="592"/>
    </row>
    <row r="46" spans="1:22" ht="35.1" customHeight="1" x14ac:dyDescent="0.15">
      <c r="B46" s="576"/>
      <c r="C46" s="577"/>
      <c r="D46" s="577"/>
      <c r="E46" s="577"/>
      <c r="F46" s="577"/>
      <c r="G46" s="577"/>
      <c r="H46" s="577"/>
      <c r="I46" s="577"/>
      <c r="J46" s="577"/>
      <c r="K46" s="577"/>
      <c r="L46" s="577"/>
      <c r="M46" s="577"/>
      <c r="N46" s="577"/>
      <c r="O46" s="577"/>
      <c r="P46" s="577"/>
      <c r="Q46" s="577"/>
      <c r="R46" s="577"/>
      <c r="S46" s="577"/>
      <c r="T46" s="577"/>
      <c r="U46" s="577"/>
      <c r="V46" s="592"/>
    </row>
    <row r="47" spans="1:22" ht="35.1" customHeight="1" x14ac:dyDescent="0.15">
      <c r="B47" s="576"/>
      <c r="C47" s="577"/>
      <c r="D47" s="577"/>
      <c r="E47" s="577"/>
      <c r="F47" s="577"/>
      <c r="G47" s="577"/>
      <c r="H47" s="577"/>
      <c r="I47" s="577"/>
      <c r="J47" s="577"/>
      <c r="K47" s="577"/>
      <c r="L47" s="577"/>
      <c r="M47" s="577"/>
      <c r="N47" s="577"/>
      <c r="O47" s="577"/>
      <c r="P47" s="577"/>
      <c r="Q47" s="577"/>
      <c r="R47" s="577"/>
      <c r="S47" s="577"/>
      <c r="T47" s="577"/>
      <c r="U47" s="577"/>
      <c r="V47" s="592"/>
    </row>
    <row r="48" spans="1:22" ht="35.1" customHeight="1" x14ac:dyDescent="0.15">
      <c r="B48" s="579"/>
      <c r="C48" s="580"/>
      <c r="D48" s="580"/>
      <c r="E48" s="580"/>
      <c r="F48" s="580"/>
      <c r="G48" s="580"/>
      <c r="H48" s="580"/>
      <c r="I48" s="580"/>
      <c r="J48" s="580"/>
      <c r="K48" s="580"/>
      <c r="L48" s="580"/>
      <c r="M48" s="580"/>
      <c r="N48" s="580"/>
      <c r="O48" s="580"/>
      <c r="P48" s="580"/>
      <c r="Q48" s="580"/>
      <c r="R48" s="580"/>
      <c r="S48" s="580"/>
      <c r="T48" s="580"/>
      <c r="U48" s="580"/>
      <c r="V48" s="594"/>
    </row>
  </sheetData>
  <mergeCells count="15">
    <mergeCell ref="B33:V33"/>
    <mergeCell ref="G34:H34"/>
    <mergeCell ref="B35:V41"/>
    <mergeCell ref="B42:V48"/>
    <mergeCell ref="B27:E27"/>
    <mergeCell ref="F27:I27"/>
    <mergeCell ref="B29:E30"/>
    <mergeCell ref="F29:V30"/>
    <mergeCell ref="B31:E32"/>
    <mergeCell ref="F31:V32"/>
    <mergeCell ref="H3:P3"/>
    <mergeCell ref="N6:O6"/>
    <mergeCell ref="P6:Q6"/>
    <mergeCell ref="B7:W19"/>
    <mergeCell ref="B24:V25"/>
  </mergeCells>
  <phoneticPr fontId="1"/>
  <dataValidations count="1">
    <dataValidation type="list" allowBlank="1" showInputMessage="1" showErrorMessage="1" sqref="F29:V30" xr:uid="{1AAE5C9F-E147-43FE-B7C1-F741445E3CF5}">
      <formula1>"開口部の断熱改修工事,躯体等の断熱改修工事,設備の効率化工事"</formula1>
    </dataValidation>
  </dataValidations>
  <printOptions horizontalCentered="1"/>
  <pageMargins left="0.51181102362204722" right="0.51181102362204722" top="0.35433070866141736" bottom="0.35433070866141736" header="0.31496062992125984" footer="0.31496062992125984"/>
  <pageSetup paperSize="9" fitToHeight="0" orientation="portrait"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330A3-2A66-4205-B069-5D32B67E8549}">
  <sheetPr>
    <tabColor rgb="FFFFFF00"/>
    <pageSetUpPr fitToPage="1"/>
  </sheetPr>
  <dimension ref="A1:N29"/>
  <sheetViews>
    <sheetView view="pageBreakPreview" zoomScaleNormal="100" zoomScaleSheetLayoutView="100" workbookViewId="0">
      <selection activeCell="E25" sqref="E25:H25"/>
    </sheetView>
  </sheetViews>
  <sheetFormatPr defaultRowHeight="12" x14ac:dyDescent="0.15"/>
  <cols>
    <col min="1" max="1" width="10.25" style="47" customWidth="1"/>
    <col min="2" max="2" width="9" style="47"/>
    <col min="3" max="3" width="9" style="47" customWidth="1"/>
    <col min="4" max="8" width="8.75" style="47" customWidth="1"/>
    <col min="9" max="11" width="19.25" style="258" customWidth="1"/>
    <col min="12" max="12" width="31.25" style="47" customWidth="1"/>
    <col min="13" max="16384" width="9" style="47"/>
  </cols>
  <sheetData>
    <row r="1" spans="1:14" s="46" customFormat="1" x14ac:dyDescent="0.15">
      <c r="I1" s="250"/>
      <c r="J1" s="250"/>
      <c r="K1" s="250"/>
      <c r="L1" s="58" t="s">
        <v>232</v>
      </c>
    </row>
    <row r="2" spans="1:14" s="252" customFormat="1" ht="18.75" x14ac:dyDescent="0.2">
      <c r="A2" s="251" t="s">
        <v>107</v>
      </c>
      <c r="C2" s="253" t="s">
        <v>234</v>
      </c>
      <c r="I2" s="254"/>
      <c r="J2" s="254"/>
      <c r="K2" s="254"/>
    </row>
    <row r="4" spans="1:14" s="159" customFormat="1" ht="14.25" x14ac:dyDescent="0.15">
      <c r="A4" s="255" t="s">
        <v>108</v>
      </c>
      <c r="I4" s="256"/>
      <c r="J4" s="256"/>
      <c r="K4" s="256"/>
    </row>
    <row r="5" spans="1:14" ht="18" customHeight="1" x14ac:dyDescent="0.15">
      <c r="A5" s="615" t="s">
        <v>217</v>
      </c>
      <c r="B5" s="615" t="s">
        <v>101</v>
      </c>
      <c r="C5" s="615" t="s">
        <v>109</v>
      </c>
      <c r="D5" s="615"/>
      <c r="E5" s="615"/>
      <c r="F5" s="616" t="s">
        <v>110</v>
      </c>
      <c r="G5" s="617"/>
      <c r="H5" s="617"/>
      <c r="I5" s="617"/>
      <c r="J5" s="617"/>
      <c r="K5" s="618"/>
      <c r="L5" s="619" t="s">
        <v>111</v>
      </c>
    </row>
    <row r="6" spans="1:14" ht="24.75" customHeight="1" x14ac:dyDescent="0.15">
      <c r="A6" s="615"/>
      <c r="B6" s="615"/>
      <c r="C6" s="48" t="s">
        <v>112</v>
      </c>
      <c r="D6" s="48" t="s">
        <v>113</v>
      </c>
      <c r="E6" s="48" t="s">
        <v>306</v>
      </c>
      <c r="F6" s="616" t="s">
        <v>114</v>
      </c>
      <c r="G6" s="617"/>
      <c r="H6" s="621"/>
      <c r="I6" s="616" t="s">
        <v>115</v>
      </c>
      <c r="J6" s="622"/>
      <c r="K6" s="48" t="s">
        <v>116</v>
      </c>
      <c r="L6" s="620"/>
    </row>
    <row r="7" spans="1:14" ht="27" customHeight="1" x14ac:dyDescent="0.15">
      <c r="A7" s="49"/>
      <c r="B7" s="49"/>
      <c r="C7" s="49"/>
      <c r="D7" s="49"/>
      <c r="E7" s="237" t="str">
        <f>IF(C7="","",C7*D7)</f>
        <v/>
      </c>
      <c r="F7" s="623"/>
      <c r="G7" s="624"/>
      <c r="H7" s="625"/>
      <c r="I7" s="623"/>
      <c r="J7" s="625"/>
      <c r="K7" s="247"/>
      <c r="L7" s="249"/>
    </row>
    <row r="8" spans="1:14" ht="27" customHeight="1" x14ac:dyDescent="0.15">
      <c r="A8" s="49"/>
      <c r="B8" s="49"/>
      <c r="C8" s="49"/>
      <c r="D8" s="49"/>
      <c r="E8" s="237" t="str">
        <f t="shared" ref="E8:E9" si="0">IF(C8="","",C8*D8)</f>
        <v/>
      </c>
      <c r="F8" s="623"/>
      <c r="G8" s="624"/>
      <c r="H8" s="625"/>
      <c r="I8" s="623"/>
      <c r="J8" s="625"/>
      <c r="K8" s="247"/>
      <c r="L8" s="249"/>
    </row>
    <row r="9" spans="1:14" ht="27" customHeight="1" x14ac:dyDescent="0.15">
      <c r="A9" s="49"/>
      <c r="B9" s="49"/>
      <c r="C9" s="49"/>
      <c r="D9" s="49"/>
      <c r="E9" s="237" t="str">
        <f t="shared" si="0"/>
        <v/>
      </c>
      <c r="F9" s="623"/>
      <c r="G9" s="624"/>
      <c r="H9" s="625"/>
      <c r="I9" s="623"/>
      <c r="J9" s="625"/>
      <c r="K9" s="247"/>
      <c r="L9" s="249"/>
    </row>
    <row r="10" spans="1:14" x14ac:dyDescent="0.15">
      <c r="A10" s="47" t="s">
        <v>117</v>
      </c>
      <c r="F10" s="50"/>
      <c r="G10" s="50"/>
      <c r="H10" s="50"/>
      <c r="I10" s="257"/>
      <c r="J10" s="257"/>
    </row>
    <row r="11" spans="1:14" x14ac:dyDescent="0.15">
      <c r="A11" s="47" t="s">
        <v>118</v>
      </c>
    </row>
    <row r="12" spans="1:14" ht="7.15" customHeight="1" x14ac:dyDescent="0.15">
      <c r="A12" s="51"/>
      <c r="B12" s="51"/>
      <c r="C12" s="51"/>
      <c r="D12" s="51"/>
      <c r="E12" s="51"/>
      <c r="F12" s="51"/>
      <c r="G12" s="51"/>
      <c r="H12" s="51"/>
      <c r="I12" s="51"/>
      <c r="J12" s="51"/>
      <c r="K12" s="51"/>
      <c r="L12" s="250"/>
    </row>
    <row r="13" spans="1:14" s="159" customFormat="1" ht="14.25" x14ac:dyDescent="0.15">
      <c r="A13" s="255" t="s">
        <v>119</v>
      </c>
      <c r="I13" s="256"/>
      <c r="J13" s="256"/>
      <c r="K13" s="256"/>
    </row>
    <row r="14" spans="1:14" ht="18" customHeight="1" x14ac:dyDescent="0.15">
      <c r="A14" s="615" t="s">
        <v>217</v>
      </c>
      <c r="B14" s="615" t="s">
        <v>120</v>
      </c>
      <c r="C14" s="633" t="s">
        <v>121</v>
      </c>
      <c r="D14" s="616" t="s">
        <v>109</v>
      </c>
      <c r="E14" s="617"/>
      <c r="F14" s="618"/>
      <c r="G14" s="633" t="s">
        <v>301</v>
      </c>
      <c r="H14" s="633" t="s">
        <v>218</v>
      </c>
      <c r="I14" s="616" t="s">
        <v>110</v>
      </c>
      <c r="J14" s="626"/>
      <c r="K14" s="626"/>
      <c r="L14" s="619" t="s">
        <v>111</v>
      </c>
    </row>
    <row r="15" spans="1:14" ht="26.25" x14ac:dyDescent="0.15">
      <c r="A15" s="615"/>
      <c r="B15" s="615"/>
      <c r="C15" s="634"/>
      <c r="D15" s="48" t="s">
        <v>306</v>
      </c>
      <c r="E15" s="48" t="s">
        <v>302</v>
      </c>
      <c r="F15" s="48" t="s">
        <v>307</v>
      </c>
      <c r="G15" s="634"/>
      <c r="H15" s="634"/>
      <c r="I15" s="44" t="s">
        <v>114</v>
      </c>
      <c r="J15" s="44" t="s">
        <v>115</v>
      </c>
      <c r="K15" s="44" t="s">
        <v>122</v>
      </c>
      <c r="L15" s="620"/>
    </row>
    <row r="16" spans="1:14" ht="27" customHeight="1" x14ac:dyDescent="0.15">
      <c r="A16" s="49"/>
      <c r="B16" s="49"/>
      <c r="C16" s="49"/>
      <c r="D16" s="49"/>
      <c r="E16" s="49"/>
      <c r="F16" s="237" t="str">
        <f>IF(D16="","",D16*E16/1000)</f>
        <v/>
      </c>
      <c r="G16" s="238" t="str">
        <f>IF(H16="","",($E16/1000)/H16)</f>
        <v/>
      </c>
      <c r="H16" s="273"/>
      <c r="I16" s="248"/>
      <c r="J16" s="246"/>
      <c r="K16" s="247"/>
      <c r="L16" s="249"/>
      <c r="N16" s="258"/>
    </row>
    <row r="17" spans="1:12" ht="27" customHeight="1" x14ac:dyDescent="0.15">
      <c r="A17" s="49"/>
      <c r="B17" s="49"/>
      <c r="C17" s="49"/>
      <c r="D17" s="49"/>
      <c r="E17" s="49"/>
      <c r="F17" s="237" t="str">
        <f t="shared" ref="F17:F18" si="1">IF(D17="","",D17*E17/1000)</f>
        <v/>
      </c>
      <c r="G17" s="238" t="str">
        <f>IF(H17="","",($E17/1000)/H17)</f>
        <v/>
      </c>
      <c r="H17" s="273"/>
      <c r="I17" s="248"/>
      <c r="J17" s="246"/>
      <c r="K17" s="246"/>
      <c r="L17" s="249"/>
    </row>
    <row r="18" spans="1:12" ht="27" customHeight="1" x14ac:dyDescent="0.15">
      <c r="A18" s="49"/>
      <c r="B18" s="49"/>
      <c r="C18" s="49"/>
      <c r="D18" s="49"/>
      <c r="E18" s="49"/>
      <c r="F18" s="237" t="str">
        <f t="shared" si="1"/>
        <v/>
      </c>
      <c r="G18" s="238" t="str">
        <f t="shared" ref="G18" si="2">IF(H18="","",($E18/1000)/H18)</f>
        <v/>
      </c>
      <c r="H18" s="273"/>
      <c r="I18" s="248"/>
      <c r="J18" s="246"/>
      <c r="K18" s="246"/>
      <c r="L18" s="249"/>
    </row>
    <row r="19" spans="1:12" s="54" customFormat="1" x14ac:dyDescent="0.15">
      <c r="A19" s="47" t="s">
        <v>117</v>
      </c>
      <c r="B19" s="52"/>
      <c r="C19" s="52"/>
      <c r="D19" s="52"/>
      <c r="E19" s="52"/>
      <c r="F19" s="52"/>
      <c r="G19" s="52"/>
      <c r="H19" s="53"/>
      <c r="I19" s="259"/>
      <c r="J19" s="259"/>
      <c r="K19" s="260"/>
      <c r="L19" s="52"/>
    </row>
    <row r="20" spans="1:12" ht="9.6" customHeight="1" x14ac:dyDescent="0.15"/>
    <row r="21" spans="1:12" s="159" customFormat="1" ht="14.25" x14ac:dyDescent="0.15">
      <c r="A21" s="255" t="s">
        <v>123</v>
      </c>
      <c r="I21" s="256"/>
      <c r="J21" s="256"/>
      <c r="K21" s="256"/>
    </row>
    <row r="22" spans="1:12" ht="18" customHeight="1" x14ac:dyDescent="0.15">
      <c r="A22" s="615" t="s">
        <v>217</v>
      </c>
      <c r="B22" s="627" t="s">
        <v>124</v>
      </c>
      <c r="C22" s="628"/>
      <c r="D22" s="629"/>
      <c r="E22" s="616" t="s">
        <v>110</v>
      </c>
      <c r="F22" s="617"/>
      <c r="G22" s="617"/>
      <c r="H22" s="617"/>
      <c r="I22" s="617"/>
      <c r="J22" s="617"/>
      <c r="K22" s="618"/>
      <c r="L22" s="619" t="s">
        <v>111</v>
      </c>
    </row>
    <row r="23" spans="1:12" ht="49.5" customHeight="1" x14ac:dyDescent="0.15">
      <c r="A23" s="615"/>
      <c r="B23" s="630"/>
      <c r="C23" s="631"/>
      <c r="D23" s="632"/>
      <c r="E23" s="616" t="s">
        <v>114</v>
      </c>
      <c r="F23" s="626"/>
      <c r="G23" s="626"/>
      <c r="H23" s="622"/>
      <c r="I23" s="616" t="s">
        <v>115</v>
      </c>
      <c r="J23" s="617"/>
      <c r="K23" s="48" t="s">
        <v>122</v>
      </c>
      <c r="L23" s="620"/>
    </row>
    <row r="24" spans="1:12" ht="27" customHeight="1" x14ac:dyDescent="0.15">
      <c r="A24" s="49"/>
      <c r="B24" s="635"/>
      <c r="C24" s="636"/>
      <c r="D24" s="637"/>
      <c r="E24" s="635"/>
      <c r="F24" s="636"/>
      <c r="G24" s="636"/>
      <c r="H24" s="637"/>
      <c r="I24" s="623"/>
      <c r="J24" s="624"/>
      <c r="K24" s="247"/>
      <c r="L24" s="249"/>
    </row>
    <row r="25" spans="1:12" ht="27" customHeight="1" x14ac:dyDescent="0.15">
      <c r="A25" s="49"/>
      <c r="B25" s="635"/>
      <c r="C25" s="636"/>
      <c r="D25" s="637"/>
      <c r="E25" s="635"/>
      <c r="F25" s="636"/>
      <c r="G25" s="636"/>
      <c r="H25" s="637"/>
      <c r="I25" s="623"/>
      <c r="J25" s="624"/>
      <c r="K25" s="247"/>
      <c r="L25" s="249"/>
    </row>
    <row r="26" spans="1:12" ht="27" customHeight="1" x14ac:dyDescent="0.15">
      <c r="A26" s="49"/>
      <c r="B26" s="635"/>
      <c r="C26" s="636"/>
      <c r="D26" s="637"/>
      <c r="E26" s="635"/>
      <c r="F26" s="636"/>
      <c r="G26" s="636"/>
      <c r="H26" s="637"/>
      <c r="I26" s="623"/>
      <c r="J26" s="624"/>
      <c r="K26" s="247"/>
      <c r="L26" s="249"/>
    </row>
    <row r="27" spans="1:12" x14ac:dyDescent="0.15">
      <c r="A27" s="47" t="s">
        <v>125</v>
      </c>
      <c r="B27" s="55"/>
      <c r="C27" s="55"/>
      <c r="D27" s="55"/>
      <c r="E27" s="55"/>
      <c r="F27" s="55"/>
      <c r="G27" s="55"/>
      <c r="H27" s="55"/>
      <c r="I27" s="51"/>
      <c r="J27" s="51"/>
      <c r="K27" s="51"/>
      <c r="L27" s="46"/>
    </row>
    <row r="29" spans="1:12" x14ac:dyDescent="0.15">
      <c r="A29" s="51"/>
      <c r="B29" s="51"/>
      <c r="C29" s="51"/>
      <c r="D29" s="51"/>
      <c r="E29" s="51"/>
      <c r="F29" s="51"/>
      <c r="G29" s="51"/>
      <c r="H29" s="51"/>
      <c r="I29" s="51"/>
      <c r="J29" s="51"/>
      <c r="K29" s="51"/>
      <c r="L29" s="250"/>
    </row>
  </sheetData>
  <mergeCells count="36">
    <mergeCell ref="B26:D26"/>
    <mergeCell ref="E26:H26"/>
    <mergeCell ref="I26:J26"/>
    <mergeCell ref="B24:D24"/>
    <mergeCell ref="E24:H24"/>
    <mergeCell ref="I24:J24"/>
    <mergeCell ref="B25:D25"/>
    <mergeCell ref="E25:H25"/>
    <mergeCell ref="I25:J25"/>
    <mergeCell ref="I14:K14"/>
    <mergeCell ref="L14:L15"/>
    <mergeCell ref="A22:A23"/>
    <mergeCell ref="B22:D23"/>
    <mergeCell ref="E22:K22"/>
    <mergeCell ref="L22:L23"/>
    <mergeCell ref="E23:H23"/>
    <mergeCell ref="I23:J23"/>
    <mergeCell ref="A14:A15"/>
    <mergeCell ref="B14:B15"/>
    <mergeCell ref="C14:C15"/>
    <mergeCell ref="D14:F14"/>
    <mergeCell ref="G14:G15"/>
    <mergeCell ref="H14:H15"/>
    <mergeCell ref="F7:H7"/>
    <mergeCell ref="I7:J7"/>
    <mergeCell ref="F8:H8"/>
    <mergeCell ref="I8:J8"/>
    <mergeCell ref="F9:H9"/>
    <mergeCell ref="I9:J9"/>
    <mergeCell ref="A5:A6"/>
    <mergeCell ref="B5:B6"/>
    <mergeCell ref="C5:E5"/>
    <mergeCell ref="F5:K5"/>
    <mergeCell ref="L5:L6"/>
    <mergeCell ref="F6:H6"/>
    <mergeCell ref="I6:J6"/>
  </mergeCells>
  <phoneticPr fontId="1"/>
  <dataValidations count="5">
    <dataValidation type="list" allowBlank="1" showInputMessage="1" showErrorMessage="1" sqref="B7:B9" xr:uid="{04110010-3132-4F58-A70D-18D0A1FA768E}">
      <formula1>"ガラス交換,内窓設置,外窓交換,ドア交換"</formula1>
    </dataValidation>
    <dataValidation type="list" allowBlank="1" showInputMessage="1" showErrorMessage="1" sqref="C16:C18" xr:uid="{CB991BD8-78D3-4E9A-A98C-07ED8991DD40}">
      <formula1>"A-1,A-2,B,C,D,E,F"</formula1>
    </dataValidation>
    <dataValidation type="list" allowBlank="1" showInputMessage="1" showErrorMessage="1" sqref="B10" xr:uid="{F9F981E6-2FFA-4326-A22F-48733EFAEE30}">
      <formula1>"外窓交換,内窓設置,ガラス交換"</formula1>
    </dataValidation>
    <dataValidation type="list" allowBlank="1" showInputMessage="1" showErrorMessage="1" sqref="B16:B19" xr:uid="{3BBD1A5E-F33A-4854-9FBE-2BCA0C46CE41}">
      <formula1>"外壁,屋根・天井,床"</formula1>
    </dataValidation>
    <dataValidation type="list" allowBlank="1" showInputMessage="1" showErrorMessage="1" sqref="B24:D26" xr:uid="{00C6A3DE-31A2-4E67-B4A4-50914B0B7FF4}">
      <formula1>"太陽熱利用システム,節水型トイレ,高断熱浴槽,高効率給湯器,節湯水栓,蓄電池,燃料電池,コージェネレーション設備,LED照明"</formula1>
    </dataValidation>
  </dataValidations>
  <printOptions horizontalCentered="1"/>
  <pageMargins left="0.51181102362204722" right="0.51181102362204722" top="0.35433070866141736" bottom="0.35433070866141736" header="0.31496062992125984" footer="0.31496062992125984"/>
  <pageSetup paperSize="9" scale="8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5C8A-7AB8-48DF-A67F-4282B2EC0C4D}">
  <sheetPr>
    <tabColor rgb="FFFFFF00"/>
    <pageSetUpPr fitToPage="1"/>
  </sheetPr>
  <dimension ref="A1:X49"/>
  <sheetViews>
    <sheetView view="pageLayout" topLeftCell="A19" zoomScaleNormal="100" zoomScaleSheetLayoutView="100" workbookViewId="0">
      <selection activeCell="A18" sqref="A16:W21"/>
    </sheetView>
  </sheetViews>
  <sheetFormatPr defaultColWidth="4" defaultRowHeight="13.5" x14ac:dyDescent="0.15"/>
  <cols>
    <col min="1" max="2" width="4" style="20"/>
    <col min="3" max="3" width="4" style="21"/>
    <col min="4" max="16384" width="4" style="20"/>
  </cols>
  <sheetData>
    <row r="1" spans="2:22" s="56" customFormat="1" ht="18" customHeight="1" x14ac:dyDescent="0.15">
      <c r="C1" s="21"/>
      <c r="V1" s="43" t="s">
        <v>219</v>
      </c>
    </row>
    <row r="2" spans="2:22" ht="11.25" customHeight="1" x14ac:dyDescent="0.15">
      <c r="T2" s="22"/>
    </row>
    <row r="3" spans="2:22" x14ac:dyDescent="0.15">
      <c r="B3" s="27" t="s">
        <v>189</v>
      </c>
      <c r="C3" s="27"/>
      <c r="D3" s="27"/>
      <c r="E3" s="27"/>
      <c r="F3" s="27"/>
      <c r="G3" s="27"/>
      <c r="H3" s="27"/>
      <c r="I3" s="27"/>
      <c r="J3" s="27"/>
      <c r="K3" s="27"/>
      <c r="L3" s="27"/>
      <c r="M3" s="27"/>
      <c r="N3" s="27"/>
      <c r="O3" s="27"/>
      <c r="P3" s="27"/>
      <c r="Q3" s="27"/>
      <c r="R3" s="27"/>
      <c r="S3" s="27"/>
      <c r="T3" s="27"/>
      <c r="U3" s="27"/>
    </row>
    <row r="4" spans="2:22" ht="9" customHeight="1" x14ac:dyDescent="0.15">
      <c r="U4" s="22"/>
    </row>
    <row r="5" spans="2:22" ht="18" customHeight="1" x14ac:dyDescent="0.15"/>
    <row r="6" spans="2:22" ht="24" customHeight="1" x14ac:dyDescent="0.2">
      <c r="B6" s="640" t="s">
        <v>126</v>
      </c>
      <c r="C6" s="640"/>
      <c r="D6" s="640"/>
      <c r="E6" s="640"/>
      <c r="F6" s="640"/>
      <c r="G6" s="640"/>
      <c r="H6" s="641"/>
      <c r="I6" s="640"/>
      <c r="J6" s="640"/>
      <c r="K6" s="640"/>
      <c r="L6" s="640"/>
      <c r="M6" s="640"/>
      <c r="N6" s="640"/>
      <c r="O6" s="640"/>
      <c r="P6" s="640"/>
      <c r="Q6" s="640"/>
      <c r="R6" s="640"/>
      <c r="S6" s="640"/>
      <c r="T6" s="640"/>
      <c r="U6" s="640"/>
    </row>
    <row r="7" spans="2:22" ht="17.25" customHeight="1" x14ac:dyDescent="0.15"/>
    <row r="8" spans="2:22" ht="24" customHeight="1" x14ac:dyDescent="0.15">
      <c r="D8" s="20" t="s">
        <v>127</v>
      </c>
      <c r="G8" s="20" t="s">
        <v>72</v>
      </c>
      <c r="H8" s="642"/>
      <c r="I8" s="642"/>
      <c r="J8" s="642"/>
      <c r="K8" s="642"/>
      <c r="L8" s="642"/>
      <c r="M8" s="642"/>
      <c r="N8" s="642"/>
      <c r="O8" s="642"/>
      <c r="P8" s="642"/>
      <c r="Q8" s="642"/>
    </row>
    <row r="9" spans="2:22" ht="24" customHeight="1" x14ac:dyDescent="0.15">
      <c r="D9" s="20" t="s">
        <v>2</v>
      </c>
      <c r="G9" s="20" t="s">
        <v>72</v>
      </c>
      <c r="H9" s="643"/>
      <c r="I9" s="643"/>
      <c r="J9" s="643"/>
      <c r="K9" s="643"/>
      <c r="L9" s="643"/>
      <c r="M9" s="643"/>
      <c r="N9" s="643"/>
      <c r="O9" s="643"/>
      <c r="P9" s="643"/>
      <c r="Q9" s="643"/>
    </row>
    <row r="10" spans="2:22" ht="24" customHeight="1" x14ac:dyDescent="0.15">
      <c r="D10" s="20" t="s">
        <v>109</v>
      </c>
      <c r="G10" s="20" t="s">
        <v>72</v>
      </c>
      <c r="H10" s="241" t="s">
        <v>128</v>
      </c>
      <c r="I10" s="240"/>
      <c r="J10" s="241" t="s">
        <v>129</v>
      </c>
      <c r="K10" s="241" t="s">
        <v>130</v>
      </c>
      <c r="L10" s="240"/>
      <c r="M10" s="241" t="s">
        <v>129</v>
      </c>
      <c r="N10" s="241" t="s">
        <v>131</v>
      </c>
      <c r="O10" s="240"/>
      <c r="P10" s="241" t="s">
        <v>132</v>
      </c>
      <c r="Q10" s="36"/>
      <c r="R10" s="36"/>
      <c r="S10" s="36"/>
      <c r="T10" s="36"/>
    </row>
    <row r="11" spans="2:22" ht="24" customHeight="1" x14ac:dyDescent="0.15">
      <c r="D11" s="20" t="s">
        <v>133</v>
      </c>
      <c r="G11" s="20" t="s">
        <v>72</v>
      </c>
      <c r="H11" s="20" t="s">
        <v>134</v>
      </c>
      <c r="I11" s="36"/>
      <c r="J11" s="36"/>
      <c r="K11" s="36"/>
      <c r="L11" s="36"/>
      <c r="M11" s="36"/>
      <c r="N11" s="36"/>
      <c r="O11" s="36"/>
      <c r="P11" s="36"/>
      <c r="Q11" s="36"/>
      <c r="R11" s="36"/>
      <c r="S11" s="36"/>
      <c r="T11" s="36"/>
    </row>
    <row r="12" spans="2:22" ht="15" customHeight="1" x14ac:dyDescent="0.15">
      <c r="H12" s="20" t="s">
        <v>135</v>
      </c>
    </row>
    <row r="13" spans="2:22" ht="15" customHeight="1" x14ac:dyDescent="0.15">
      <c r="H13" s="37"/>
    </row>
    <row r="14" spans="2:22" ht="17.25" customHeight="1" x14ac:dyDescent="0.15"/>
    <row r="15" spans="2:22" s="39" customFormat="1" ht="17.25" customHeight="1" x14ac:dyDescent="0.15">
      <c r="B15" s="38" t="s">
        <v>106</v>
      </c>
      <c r="C15" s="8" t="s">
        <v>136</v>
      </c>
    </row>
    <row r="16" spans="2:22" ht="9" customHeight="1" x14ac:dyDescent="0.15">
      <c r="C16" s="639" t="s">
        <v>230</v>
      </c>
      <c r="D16" s="639"/>
      <c r="E16" s="639"/>
      <c r="F16" s="639"/>
      <c r="G16" s="639"/>
      <c r="H16" s="639"/>
      <c r="I16" s="639"/>
      <c r="J16" s="639"/>
      <c r="K16" s="639"/>
      <c r="L16" s="639"/>
      <c r="M16" s="639"/>
      <c r="N16" s="639"/>
      <c r="O16" s="639"/>
      <c r="P16" s="639"/>
      <c r="Q16" s="639"/>
      <c r="R16" s="639"/>
      <c r="S16" s="639"/>
      <c r="T16" s="639"/>
    </row>
    <row r="17" spans="1:22" ht="18.75" customHeight="1" x14ac:dyDescent="0.15">
      <c r="C17" s="639"/>
      <c r="D17" s="639"/>
      <c r="E17" s="639"/>
      <c r="F17" s="639"/>
      <c r="G17" s="639"/>
      <c r="H17" s="639"/>
      <c r="I17" s="639"/>
      <c r="J17" s="639"/>
      <c r="K17" s="639"/>
      <c r="L17" s="639"/>
      <c r="M17" s="639"/>
      <c r="N17" s="639"/>
      <c r="O17" s="639"/>
      <c r="P17" s="639"/>
      <c r="Q17" s="639"/>
      <c r="R17" s="639"/>
      <c r="S17" s="639"/>
      <c r="T17" s="639"/>
    </row>
    <row r="18" spans="1:22" ht="18.75" customHeight="1" x14ac:dyDescent="0.15">
      <c r="C18" s="639"/>
      <c r="D18" s="639"/>
      <c r="E18" s="639"/>
      <c r="F18" s="639"/>
      <c r="G18" s="639"/>
      <c r="H18" s="639"/>
      <c r="I18" s="639"/>
      <c r="J18" s="639"/>
      <c r="K18" s="639"/>
      <c r="L18" s="639"/>
      <c r="M18" s="639"/>
      <c r="N18" s="639"/>
      <c r="O18" s="639"/>
      <c r="P18" s="639"/>
      <c r="Q18" s="639"/>
      <c r="R18" s="639"/>
      <c r="S18" s="639"/>
      <c r="T18" s="639"/>
    </row>
    <row r="19" spans="1:22" ht="18.75" customHeight="1" x14ac:dyDescent="0.15">
      <c r="C19" s="639"/>
      <c r="D19" s="639"/>
      <c r="E19" s="639"/>
      <c r="F19" s="639"/>
      <c r="G19" s="639"/>
      <c r="H19" s="639"/>
      <c r="I19" s="639"/>
      <c r="J19" s="639"/>
      <c r="K19" s="639"/>
      <c r="L19" s="639"/>
      <c r="M19" s="639"/>
      <c r="N19" s="639"/>
      <c r="O19" s="639"/>
      <c r="P19" s="639"/>
      <c r="Q19" s="639"/>
      <c r="R19" s="639"/>
      <c r="S19" s="639"/>
      <c r="T19" s="639"/>
    </row>
    <row r="20" spans="1:22" ht="18.75" customHeight="1" x14ac:dyDescent="0.15">
      <c r="C20" s="639"/>
      <c r="D20" s="639"/>
      <c r="E20" s="639"/>
      <c r="F20" s="639"/>
      <c r="G20" s="639"/>
      <c r="H20" s="639"/>
      <c r="I20" s="639"/>
      <c r="J20" s="639"/>
      <c r="K20" s="639"/>
      <c r="L20" s="639"/>
      <c r="M20" s="639"/>
      <c r="N20" s="639"/>
      <c r="O20" s="639"/>
      <c r="P20" s="639"/>
      <c r="Q20" s="639"/>
      <c r="R20" s="639"/>
      <c r="S20" s="639"/>
      <c r="T20" s="639"/>
    </row>
    <row r="21" spans="1:22" ht="18.75" customHeight="1" x14ac:dyDescent="0.15">
      <c r="C21" s="639"/>
      <c r="D21" s="639"/>
      <c r="E21" s="639"/>
      <c r="F21" s="639"/>
      <c r="G21" s="639"/>
      <c r="H21" s="639"/>
      <c r="I21" s="639"/>
      <c r="J21" s="639"/>
      <c r="K21" s="639"/>
      <c r="L21" s="639"/>
      <c r="M21" s="639"/>
      <c r="N21" s="639"/>
      <c r="O21" s="639"/>
      <c r="P21" s="639"/>
      <c r="Q21" s="639"/>
      <c r="R21" s="639"/>
      <c r="S21" s="639"/>
      <c r="T21" s="639"/>
    </row>
    <row r="22" spans="1:22" ht="21" customHeight="1" x14ac:dyDescent="0.15">
      <c r="B22" s="24"/>
      <c r="C22" s="20"/>
    </row>
    <row r="23" spans="1:22" s="39" customFormat="1" ht="17.25" customHeight="1" x14ac:dyDescent="0.15">
      <c r="B23" s="38" t="s">
        <v>106</v>
      </c>
      <c r="C23" s="8" t="s">
        <v>137</v>
      </c>
    </row>
    <row r="24" spans="1:22" ht="9" customHeight="1" x14ac:dyDescent="0.15">
      <c r="C24" s="639" t="s">
        <v>138</v>
      </c>
      <c r="D24" s="639"/>
      <c r="E24" s="639"/>
      <c r="F24" s="639"/>
      <c r="G24" s="639"/>
      <c r="H24" s="639"/>
      <c r="I24" s="639"/>
      <c r="J24" s="639"/>
      <c r="K24" s="639"/>
      <c r="L24" s="639"/>
      <c r="M24" s="639"/>
      <c r="N24" s="639"/>
      <c r="O24" s="639"/>
      <c r="P24" s="639"/>
      <c r="Q24" s="639"/>
      <c r="R24" s="639"/>
      <c r="S24" s="639"/>
      <c r="T24" s="639"/>
    </row>
    <row r="25" spans="1:22" ht="18.75" customHeight="1" x14ac:dyDescent="0.15">
      <c r="C25" s="639"/>
      <c r="D25" s="639"/>
      <c r="E25" s="639"/>
      <c r="F25" s="639"/>
      <c r="G25" s="639"/>
      <c r="H25" s="639"/>
      <c r="I25" s="639"/>
      <c r="J25" s="639"/>
      <c r="K25" s="639"/>
      <c r="L25" s="639"/>
      <c r="M25" s="639"/>
      <c r="N25" s="639"/>
      <c r="O25" s="639"/>
      <c r="P25" s="639"/>
      <c r="Q25" s="639"/>
      <c r="R25" s="639"/>
      <c r="S25" s="639"/>
      <c r="T25" s="639"/>
    </row>
    <row r="26" spans="1:22" ht="18.75" customHeight="1" x14ac:dyDescent="0.15">
      <c r="C26" s="639"/>
      <c r="D26" s="639"/>
      <c r="E26" s="639"/>
      <c r="F26" s="639"/>
      <c r="G26" s="639"/>
      <c r="H26" s="639"/>
      <c r="I26" s="639"/>
      <c r="J26" s="639"/>
      <c r="K26" s="639"/>
      <c r="L26" s="639"/>
      <c r="M26" s="639"/>
      <c r="N26" s="639"/>
      <c r="O26" s="639"/>
      <c r="P26" s="639"/>
      <c r="Q26" s="639"/>
      <c r="R26" s="639"/>
      <c r="S26" s="639"/>
      <c r="T26" s="639"/>
    </row>
    <row r="27" spans="1:22" ht="18.75" customHeight="1" x14ac:dyDescent="0.15">
      <c r="C27" s="639"/>
      <c r="D27" s="639"/>
      <c r="E27" s="639"/>
      <c r="F27" s="639"/>
      <c r="G27" s="639"/>
      <c r="H27" s="639"/>
      <c r="I27" s="639"/>
      <c r="J27" s="639"/>
      <c r="K27" s="639"/>
      <c r="L27" s="639"/>
      <c r="M27" s="639"/>
      <c r="N27" s="639"/>
      <c r="O27" s="639"/>
      <c r="P27" s="639"/>
      <c r="Q27" s="639"/>
      <c r="R27" s="639"/>
      <c r="S27" s="639"/>
      <c r="T27" s="639"/>
    </row>
    <row r="28" spans="1:22" ht="23.25" customHeight="1" x14ac:dyDescent="0.15">
      <c r="C28" s="639"/>
      <c r="D28" s="639"/>
      <c r="E28" s="639"/>
      <c r="F28" s="639"/>
      <c r="G28" s="639"/>
      <c r="H28" s="639"/>
      <c r="I28" s="639"/>
      <c r="J28" s="639"/>
      <c r="K28" s="639"/>
      <c r="L28" s="639"/>
      <c r="M28" s="639"/>
      <c r="N28" s="639"/>
      <c r="O28" s="639"/>
      <c r="P28" s="639"/>
      <c r="Q28" s="639"/>
      <c r="R28" s="639"/>
      <c r="S28" s="639"/>
      <c r="T28" s="639"/>
    </row>
    <row r="29" spans="1:22" ht="18" customHeight="1" x14ac:dyDescent="0.15">
      <c r="B29" s="24"/>
      <c r="C29" s="20"/>
    </row>
    <row r="30" spans="1:22" s="245" customFormat="1" ht="24" customHeight="1" x14ac:dyDescent="0.15">
      <c r="A30" s="243"/>
      <c r="B30" s="243"/>
      <c r="C30" s="243"/>
      <c r="D30" s="243"/>
      <c r="E30" s="243"/>
      <c r="F30" s="243"/>
      <c r="G30" s="243"/>
      <c r="H30" s="243"/>
      <c r="I30" s="243"/>
      <c r="J30" s="638" t="s">
        <v>15</v>
      </c>
      <c r="K30" s="638"/>
      <c r="L30" s="244"/>
      <c r="M30" s="243" t="s">
        <v>14</v>
      </c>
      <c r="N30" s="244"/>
      <c r="O30" s="243" t="s">
        <v>26</v>
      </c>
      <c r="P30" s="244"/>
      <c r="Q30" s="243" t="s">
        <v>71</v>
      </c>
      <c r="R30" s="243"/>
      <c r="S30" s="243"/>
      <c r="T30" s="243"/>
      <c r="U30" s="243"/>
      <c r="V30" s="243"/>
    </row>
    <row r="31" spans="1:22" ht="24" customHeight="1" x14ac:dyDescent="0.15">
      <c r="B31" s="24"/>
      <c r="C31" s="20"/>
    </row>
    <row r="32" spans="1:22" ht="24" customHeight="1" x14ac:dyDescent="0.15">
      <c r="C32" s="23"/>
      <c r="K32" s="22" t="s">
        <v>139</v>
      </c>
      <c r="L32" s="642"/>
      <c r="M32" s="642"/>
      <c r="N32" s="642"/>
      <c r="O32" s="642"/>
      <c r="P32" s="642"/>
      <c r="Q32" s="642"/>
      <c r="R32" s="642"/>
      <c r="S32" s="642"/>
      <c r="T32" s="642"/>
    </row>
    <row r="33" spans="2:24" ht="24" customHeight="1" x14ac:dyDescent="0.15">
      <c r="C33" s="23"/>
      <c r="K33" s="22" t="s">
        <v>140</v>
      </c>
      <c r="L33" s="643"/>
      <c r="M33" s="643"/>
      <c r="N33" s="643"/>
      <c r="O33" s="643"/>
      <c r="P33" s="643"/>
      <c r="Q33" s="643"/>
      <c r="R33" s="643"/>
      <c r="S33" s="643"/>
      <c r="T33" s="643"/>
      <c r="V33" s="239" t="s">
        <v>141</v>
      </c>
    </row>
    <row r="34" spans="2:24" ht="24" customHeight="1" x14ac:dyDescent="0.15">
      <c r="B34" s="24"/>
      <c r="C34" s="20"/>
      <c r="K34" s="22" t="s">
        <v>142</v>
      </c>
      <c r="L34" s="643"/>
      <c r="M34" s="643"/>
      <c r="N34" s="643"/>
      <c r="O34" s="643"/>
      <c r="P34" s="643"/>
      <c r="Q34" s="643"/>
      <c r="R34" s="643"/>
      <c r="S34" s="643"/>
      <c r="T34" s="643"/>
      <c r="V34" s="239" t="s">
        <v>143</v>
      </c>
    </row>
    <row r="35" spans="2:24" ht="24" customHeight="1" x14ac:dyDescent="0.15">
      <c r="B35" s="24"/>
      <c r="C35" s="20"/>
      <c r="K35" s="22" t="s">
        <v>144</v>
      </c>
      <c r="L35" s="643"/>
      <c r="M35" s="643"/>
      <c r="N35" s="643"/>
      <c r="O35" s="643"/>
      <c r="P35" s="643"/>
      <c r="Q35" s="643"/>
      <c r="R35" s="643"/>
      <c r="S35" s="643"/>
      <c r="T35" s="643"/>
    </row>
    <row r="36" spans="2:24" ht="24" customHeight="1" x14ac:dyDescent="0.15">
      <c r="B36" s="23"/>
      <c r="C36" s="20"/>
      <c r="K36" s="22" t="s">
        <v>145</v>
      </c>
      <c r="L36" s="643"/>
      <c r="M36" s="643"/>
      <c r="N36" s="643"/>
      <c r="O36" s="643"/>
      <c r="P36" s="643"/>
      <c r="Q36" s="643"/>
      <c r="R36" s="643"/>
      <c r="S36" s="643"/>
      <c r="T36" s="643"/>
      <c r="U36" s="20" t="s">
        <v>146</v>
      </c>
    </row>
    <row r="37" spans="2:24" ht="24" customHeight="1" x14ac:dyDescent="0.15">
      <c r="C37" s="23"/>
      <c r="K37" s="22" t="s">
        <v>2</v>
      </c>
      <c r="L37" s="643"/>
      <c r="M37" s="643"/>
      <c r="N37" s="643"/>
      <c r="O37" s="643"/>
      <c r="P37" s="643"/>
      <c r="Q37" s="643"/>
      <c r="R37" s="643"/>
      <c r="S37" s="643"/>
      <c r="T37" s="643"/>
    </row>
    <row r="38" spans="2:24" ht="24" customHeight="1" x14ac:dyDescent="0.15">
      <c r="C38" s="20"/>
      <c r="K38" s="22" t="s">
        <v>105</v>
      </c>
      <c r="L38" s="643"/>
      <c r="M38" s="643"/>
      <c r="N38" s="643"/>
      <c r="O38" s="643"/>
      <c r="P38" s="643"/>
      <c r="Q38" s="643"/>
      <c r="R38" s="643"/>
      <c r="S38" s="643"/>
      <c r="T38" s="643"/>
      <c r="U38" s="25"/>
    </row>
    <row r="39" spans="2:24" ht="12" customHeight="1" x14ac:dyDescent="0.15"/>
    <row r="40" spans="2:24" ht="12" customHeight="1" x14ac:dyDescent="0.15">
      <c r="C40" s="24"/>
    </row>
    <row r="41" spans="2:24" ht="12.75" customHeight="1" x14ac:dyDescent="0.15">
      <c r="K41" s="37" t="s">
        <v>141</v>
      </c>
      <c r="L41" s="37" t="s">
        <v>147</v>
      </c>
      <c r="M41" s="37"/>
      <c r="N41" s="37"/>
      <c r="O41" s="37"/>
      <c r="P41" s="37"/>
      <c r="Q41" s="37"/>
      <c r="R41" s="37"/>
      <c r="S41" s="37"/>
      <c r="T41" s="37"/>
      <c r="U41" s="37"/>
      <c r="V41" s="37"/>
      <c r="W41" s="37"/>
      <c r="X41" s="37"/>
    </row>
    <row r="42" spans="2:24" ht="12.75" customHeight="1" x14ac:dyDescent="0.15">
      <c r="K42" s="37"/>
      <c r="L42" s="37" t="s">
        <v>148</v>
      </c>
      <c r="M42" s="37"/>
      <c r="N42" s="37"/>
      <c r="O42" s="37"/>
      <c r="P42" s="37"/>
      <c r="Q42" s="37"/>
      <c r="R42" s="37"/>
      <c r="S42" s="37"/>
      <c r="T42" s="37"/>
      <c r="U42" s="37"/>
      <c r="V42" s="37"/>
      <c r="W42" s="37"/>
      <c r="X42" s="37"/>
    </row>
    <row r="43" spans="2:24" ht="12.75" customHeight="1" x14ac:dyDescent="0.15">
      <c r="B43" s="24"/>
      <c r="C43" s="20"/>
      <c r="K43" s="37" t="s">
        <v>143</v>
      </c>
      <c r="L43" s="37" t="s">
        <v>149</v>
      </c>
      <c r="M43" s="37"/>
      <c r="N43" s="37"/>
      <c r="O43" s="37"/>
      <c r="P43" s="37"/>
      <c r="Q43" s="37"/>
      <c r="R43" s="37"/>
      <c r="S43" s="37"/>
      <c r="T43" s="37"/>
      <c r="U43" s="37"/>
      <c r="V43" s="37"/>
      <c r="W43" s="37"/>
      <c r="X43" s="37"/>
    </row>
    <row r="44" spans="2:24" x14ac:dyDescent="0.15">
      <c r="B44" s="24"/>
      <c r="C44" s="20"/>
      <c r="K44" s="37"/>
    </row>
    <row r="45" spans="2:24" ht="9" customHeight="1" x14ac:dyDescent="0.15"/>
    <row r="46" spans="2:24" x14ac:dyDescent="0.15">
      <c r="C46" s="24"/>
    </row>
    <row r="47" spans="2:24" ht="20.25" customHeight="1" x14ac:dyDescent="0.15">
      <c r="C47" s="20"/>
    </row>
    <row r="48" spans="2:24" ht="22.5" customHeight="1" x14ac:dyDescent="0.15">
      <c r="C48" s="20"/>
      <c r="D48" s="27"/>
    </row>
    <row r="49" spans="3:14" x14ac:dyDescent="0.15">
      <c r="C49" s="20"/>
      <c r="N49" s="28"/>
    </row>
  </sheetData>
  <mergeCells count="13">
    <mergeCell ref="L38:T38"/>
    <mergeCell ref="L32:T32"/>
    <mergeCell ref="L33:T33"/>
    <mergeCell ref="L34:T34"/>
    <mergeCell ref="L35:T35"/>
    <mergeCell ref="L36:T36"/>
    <mergeCell ref="L37:T37"/>
    <mergeCell ref="J30:K30"/>
    <mergeCell ref="C24:T28"/>
    <mergeCell ref="B6:U6"/>
    <mergeCell ref="H8:Q8"/>
    <mergeCell ref="H9:Q9"/>
    <mergeCell ref="C16:T21"/>
  </mergeCells>
  <phoneticPr fontId="1"/>
  <dataValidations count="1">
    <dataValidation type="list" allowBlank="1" showInputMessage="1" showErrorMessage="1" sqref="B15 B23" xr:uid="{EAE5A2E1-BFD8-4088-9AB8-A3163E081799}">
      <formula1>"□,■"</formula1>
    </dataValidation>
  </dataValidations>
  <printOptions horizontalCentered="1"/>
  <pageMargins left="0.51181102362204722" right="0.51181102362204722" top="0.35433070866141736" bottom="0.35433070866141736"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1B75-33F0-4C2B-A0D5-850FBDA4ED96}">
  <sheetPr>
    <tabColor rgb="FFFFFF00"/>
    <pageSetUpPr fitToPage="1"/>
  </sheetPr>
  <dimension ref="A1:X42"/>
  <sheetViews>
    <sheetView view="pageBreakPreview" topLeftCell="B20" zoomScaleNormal="100" zoomScaleSheetLayoutView="100" workbookViewId="0">
      <selection activeCell="A18" sqref="A18:W19"/>
    </sheetView>
  </sheetViews>
  <sheetFormatPr defaultColWidth="9" defaultRowHeight="13.5" x14ac:dyDescent="0.15"/>
  <cols>
    <col min="1" max="2" width="4" style="8" customWidth="1"/>
    <col min="3" max="3" width="4" style="9" customWidth="1"/>
    <col min="4" max="24" width="4" style="8" customWidth="1"/>
    <col min="25" max="16384" width="9" style="8"/>
  </cols>
  <sheetData>
    <row r="1" spans="2:24" s="56" customFormat="1" ht="20.100000000000001" customHeight="1" x14ac:dyDescent="0.15">
      <c r="B1" s="57"/>
      <c r="C1" s="57"/>
      <c r="D1" s="57"/>
      <c r="E1" s="57"/>
      <c r="F1" s="57"/>
      <c r="G1" s="57"/>
      <c r="H1" s="57"/>
      <c r="I1" s="57"/>
      <c r="J1" s="57"/>
      <c r="K1" s="57"/>
      <c r="L1" s="57"/>
      <c r="M1" s="57"/>
      <c r="N1" s="57"/>
      <c r="O1" s="57"/>
      <c r="P1" s="57"/>
      <c r="Q1" s="57"/>
      <c r="R1" s="57"/>
      <c r="S1" s="57"/>
      <c r="T1" s="57"/>
      <c r="U1" s="57"/>
      <c r="V1" s="43" t="s">
        <v>220</v>
      </c>
    </row>
    <row r="2" spans="2:24" ht="20.100000000000001" customHeight="1" x14ac:dyDescent="0.15">
      <c r="B2" s="645" t="s">
        <v>75</v>
      </c>
      <c r="C2" s="646"/>
      <c r="D2" s="646"/>
      <c r="E2" s="646"/>
      <c r="F2" s="646"/>
      <c r="G2" s="31"/>
      <c r="H2" s="29"/>
      <c r="I2" s="29"/>
      <c r="J2" s="29"/>
      <c r="K2" s="29"/>
      <c r="L2" s="29"/>
      <c r="M2" s="29"/>
      <c r="N2" s="29"/>
      <c r="O2" s="29"/>
      <c r="P2" s="29"/>
      <c r="Q2" s="29"/>
      <c r="R2" s="29"/>
      <c r="S2" s="29"/>
      <c r="T2" s="29"/>
      <c r="U2" s="29"/>
      <c r="V2" s="29"/>
    </row>
    <row r="3" spans="2:24" ht="20.100000000000001" customHeight="1" x14ac:dyDescent="0.15">
      <c r="B3" s="29"/>
      <c r="C3" s="29"/>
      <c r="D3" s="29"/>
      <c r="E3" s="29"/>
      <c r="F3" s="29"/>
      <c r="G3" s="29"/>
      <c r="H3" s="29"/>
      <c r="I3" s="29"/>
      <c r="J3" s="29"/>
      <c r="K3" s="29"/>
      <c r="L3" s="29"/>
      <c r="M3" s="29"/>
      <c r="N3" s="29"/>
      <c r="O3" s="32" t="s">
        <v>289</v>
      </c>
      <c r="P3" s="41"/>
      <c r="Q3" s="9" t="s">
        <v>14</v>
      </c>
      <c r="R3" s="42"/>
      <c r="S3" s="9" t="s">
        <v>26</v>
      </c>
      <c r="T3" s="42"/>
      <c r="U3" s="9" t="s">
        <v>71</v>
      </c>
      <c r="V3" s="29"/>
    </row>
    <row r="4" spans="2:24" ht="20.100000000000001" customHeight="1" x14ac:dyDescent="0.15">
      <c r="B4" s="29"/>
      <c r="C4" s="29"/>
      <c r="D4" s="29"/>
      <c r="E4" s="29"/>
      <c r="F4" s="29"/>
      <c r="G4" s="29"/>
      <c r="H4" s="29"/>
      <c r="I4" s="29"/>
      <c r="J4" s="29"/>
      <c r="K4" s="29"/>
      <c r="L4" s="29"/>
      <c r="M4" s="29"/>
      <c r="N4" s="29"/>
      <c r="O4" s="32" t="s">
        <v>196</v>
      </c>
      <c r="P4" s="647"/>
      <c r="Q4" s="647"/>
      <c r="R4" s="647"/>
      <c r="S4" s="647"/>
      <c r="T4" s="647"/>
      <c r="U4" s="647"/>
      <c r="V4" s="29"/>
    </row>
    <row r="5" spans="2:24" ht="20.100000000000001" customHeight="1" x14ac:dyDescent="0.15">
      <c r="B5" s="29"/>
      <c r="C5" s="29"/>
      <c r="D5" s="29"/>
      <c r="E5" s="29"/>
      <c r="F5" s="29"/>
      <c r="G5" s="29"/>
      <c r="H5" s="29"/>
      <c r="I5" s="29"/>
      <c r="J5" s="29"/>
      <c r="K5" s="29"/>
      <c r="L5" s="29"/>
      <c r="M5" s="29"/>
      <c r="N5" s="29"/>
      <c r="O5" s="29"/>
      <c r="P5" s="29"/>
      <c r="Q5" s="29"/>
      <c r="R5" s="29"/>
      <c r="S5" s="29"/>
      <c r="T5" s="29"/>
      <c r="U5" s="29"/>
      <c r="V5" s="29"/>
    </row>
    <row r="6" spans="2:24" ht="20.100000000000001" customHeight="1" x14ac:dyDescent="0.15">
      <c r="B6" s="648" t="s">
        <v>208</v>
      </c>
      <c r="C6" s="648"/>
      <c r="D6" s="648"/>
      <c r="E6" s="648"/>
      <c r="F6" s="648"/>
      <c r="G6" s="648"/>
      <c r="H6" s="649"/>
      <c r="I6" s="648"/>
      <c r="J6" s="648"/>
      <c r="K6" s="648"/>
      <c r="L6" s="648"/>
      <c r="M6" s="648"/>
      <c r="N6" s="648"/>
      <c r="O6" s="648"/>
      <c r="P6" s="648"/>
      <c r="Q6" s="648"/>
      <c r="R6" s="648"/>
      <c r="S6" s="648"/>
      <c r="T6" s="648"/>
      <c r="U6" s="648"/>
      <c r="X6" s="30"/>
    </row>
    <row r="7" spans="2:24" ht="20.100000000000001" customHeight="1" x14ac:dyDescent="0.15">
      <c r="X7" s="30"/>
    </row>
    <row r="8" spans="2:24" ht="20.100000000000001" customHeight="1" x14ac:dyDescent="0.15">
      <c r="C8" s="30" t="s">
        <v>76</v>
      </c>
      <c r="X8" s="30"/>
    </row>
    <row r="9" spans="2:24" ht="20.100000000000001" customHeight="1" x14ac:dyDescent="0.15">
      <c r="C9" s="30" t="s">
        <v>77</v>
      </c>
    </row>
    <row r="10" spans="2:24" ht="20.100000000000001" customHeight="1" x14ac:dyDescent="0.15">
      <c r="C10" s="30" t="s">
        <v>78</v>
      </c>
    </row>
    <row r="11" spans="2:24" ht="20.100000000000001" customHeight="1" x14ac:dyDescent="0.15">
      <c r="C11" s="30" t="s">
        <v>79</v>
      </c>
    </row>
    <row r="12" spans="2:24" ht="20.100000000000001" customHeight="1" x14ac:dyDescent="0.15">
      <c r="C12" s="30"/>
    </row>
    <row r="13" spans="2:24" ht="20.100000000000001" customHeight="1" x14ac:dyDescent="0.15">
      <c r="C13" s="30"/>
      <c r="K13" s="9"/>
    </row>
    <row r="14" spans="2:24" ht="20.100000000000001" customHeight="1" x14ac:dyDescent="0.15">
      <c r="C14" s="30"/>
    </row>
    <row r="15" spans="2:24" ht="20.100000000000001" customHeight="1" x14ac:dyDescent="0.15">
      <c r="C15" s="9">
        <v>1</v>
      </c>
      <c r="D15" s="8" t="s">
        <v>213</v>
      </c>
      <c r="H15" s="646" t="s">
        <v>80</v>
      </c>
      <c r="I15" s="646"/>
      <c r="J15" s="646"/>
      <c r="K15" s="646"/>
      <c r="L15" s="646"/>
      <c r="N15" s="650"/>
      <c r="O15" s="650"/>
      <c r="P15" s="650"/>
      <c r="Q15" s="650"/>
      <c r="R15" s="650"/>
      <c r="S15" s="650"/>
      <c r="T15" s="650"/>
      <c r="U15" s="650"/>
    </row>
    <row r="16" spans="2:24" ht="20.100000000000001" customHeight="1" x14ac:dyDescent="0.15">
      <c r="H16" s="646" t="s">
        <v>81</v>
      </c>
      <c r="I16" s="646"/>
      <c r="J16" s="646"/>
      <c r="K16" s="646"/>
      <c r="L16" s="646"/>
      <c r="N16" s="651"/>
      <c r="O16" s="651"/>
      <c r="P16" s="651"/>
      <c r="Q16" s="651"/>
      <c r="R16" s="651"/>
      <c r="S16" s="651"/>
      <c r="T16" s="651"/>
      <c r="U16" s="651"/>
    </row>
    <row r="17" spans="1:22" ht="12" customHeight="1" x14ac:dyDescent="0.15">
      <c r="H17" s="33" t="s">
        <v>82</v>
      </c>
    </row>
    <row r="18" spans="1:22" ht="20.100000000000001" customHeight="1" x14ac:dyDescent="0.15">
      <c r="D18" s="10"/>
      <c r="E18" s="10"/>
      <c r="F18" s="10"/>
      <c r="H18" s="10"/>
      <c r="I18" s="10"/>
      <c r="J18" s="10"/>
      <c r="K18" s="10"/>
    </row>
    <row r="19" spans="1:22" ht="20.100000000000001" customHeight="1" x14ac:dyDescent="0.15">
      <c r="C19" s="9">
        <v>2</v>
      </c>
      <c r="D19" s="8" t="s">
        <v>83</v>
      </c>
      <c r="H19" s="644"/>
      <c r="I19" s="644"/>
      <c r="J19" s="644"/>
      <c r="K19" s="644"/>
      <c r="L19" s="644"/>
      <c r="M19" s="644"/>
      <c r="N19" s="644"/>
      <c r="O19" s="644"/>
      <c r="P19" s="644"/>
      <c r="Q19" s="644"/>
      <c r="R19" s="644"/>
      <c r="S19" s="644"/>
      <c r="T19" s="644"/>
      <c r="U19" s="644"/>
    </row>
    <row r="20" spans="1:22" ht="20.100000000000001" customHeight="1" x14ac:dyDescent="0.15">
      <c r="U20" s="34"/>
    </row>
    <row r="21" spans="1:22" ht="20.100000000000001" customHeight="1" x14ac:dyDescent="0.15">
      <c r="C21" s="9">
        <v>3</v>
      </c>
      <c r="D21" s="8" t="s">
        <v>84</v>
      </c>
      <c r="H21" s="265" t="s">
        <v>15</v>
      </c>
      <c r="I21" s="42"/>
      <c r="J21" s="266" t="s">
        <v>14</v>
      </c>
      <c r="K21" s="42"/>
      <c r="L21" s="266" t="s">
        <v>26</v>
      </c>
      <c r="M21" s="42"/>
      <c r="N21" s="265" t="s">
        <v>311</v>
      </c>
      <c r="O21" s="266" t="s">
        <v>15</v>
      </c>
      <c r="P21" s="42"/>
      <c r="Q21" s="266" t="s">
        <v>14</v>
      </c>
      <c r="R21" s="42"/>
      <c r="S21" s="266" t="s">
        <v>26</v>
      </c>
      <c r="T21" s="42"/>
      <c r="U21" s="266" t="s">
        <v>71</v>
      </c>
    </row>
    <row r="22" spans="1:22" ht="20.100000000000001" customHeight="1" x14ac:dyDescent="0.15">
      <c r="C22" s="8"/>
      <c r="J22" s="30"/>
      <c r="K22" s="30"/>
      <c r="L22" s="30"/>
      <c r="M22" s="30"/>
      <c r="N22" s="30"/>
      <c r="O22" s="30"/>
      <c r="P22" s="30"/>
      <c r="Q22" s="30"/>
      <c r="R22" s="30"/>
      <c r="S22" s="30"/>
      <c r="T22" s="30"/>
      <c r="U22" s="30"/>
    </row>
    <row r="23" spans="1:22" ht="20.100000000000001" customHeight="1" x14ac:dyDescent="0.15">
      <c r="C23" s="9">
        <v>4</v>
      </c>
      <c r="D23" s="8" t="s">
        <v>175</v>
      </c>
      <c r="G23" s="30"/>
      <c r="H23" s="30" t="s">
        <v>85</v>
      </c>
      <c r="J23" s="30"/>
      <c r="K23" s="652"/>
      <c r="L23" s="652"/>
      <c r="M23" s="652"/>
      <c r="N23" s="652"/>
      <c r="O23" s="652"/>
      <c r="P23" s="652"/>
      <c r="Q23" s="652"/>
      <c r="R23" s="652"/>
      <c r="S23" s="652"/>
      <c r="T23" s="652"/>
      <c r="U23" s="652"/>
    </row>
    <row r="24" spans="1:22" ht="20.100000000000001" customHeight="1" x14ac:dyDescent="0.15">
      <c r="G24" s="30"/>
      <c r="H24" s="30" t="s">
        <v>11</v>
      </c>
      <c r="J24" s="30"/>
      <c r="K24" s="653"/>
      <c r="L24" s="653"/>
      <c r="M24" s="653"/>
      <c r="N24" s="653"/>
      <c r="O24" s="653"/>
      <c r="P24" s="653"/>
      <c r="Q24" s="653"/>
      <c r="R24" s="653"/>
      <c r="S24" s="653"/>
      <c r="T24" s="653"/>
      <c r="U24" s="653"/>
    </row>
    <row r="25" spans="1:22" ht="20.100000000000001" customHeight="1" x14ac:dyDescent="0.15">
      <c r="G25" s="30"/>
      <c r="H25" s="30" t="s">
        <v>86</v>
      </c>
      <c r="J25" s="30"/>
      <c r="K25" s="653"/>
      <c r="L25" s="653"/>
      <c r="M25" s="653"/>
      <c r="N25" s="653"/>
      <c r="O25" s="653"/>
      <c r="P25" s="653"/>
      <c r="Q25" s="653"/>
      <c r="R25" s="653"/>
      <c r="S25" s="653"/>
      <c r="T25" s="653"/>
      <c r="U25" s="653"/>
    </row>
    <row r="26" spans="1:22" ht="20.100000000000001" customHeight="1" x14ac:dyDescent="0.15">
      <c r="C26" s="9" t="s">
        <v>1</v>
      </c>
      <c r="D26" s="9"/>
      <c r="E26" s="9"/>
      <c r="F26" s="9"/>
      <c r="G26" s="30"/>
      <c r="H26" s="30" t="s">
        <v>87</v>
      </c>
      <c r="I26" s="9"/>
      <c r="J26" s="30"/>
      <c r="K26" s="653"/>
      <c r="L26" s="653"/>
      <c r="M26" s="653"/>
      <c r="N26" s="653"/>
      <c r="O26" s="653"/>
      <c r="P26" s="653"/>
      <c r="Q26" s="653"/>
      <c r="R26" s="653"/>
      <c r="S26" s="653"/>
      <c r="T26" s="653"/>
      <c r="U26" s="653"/>
    </row>
    <row r="27" spans="1:22" ht="20.100000000000001" customHeight="1" x14ac:dyDescent="0.15">
      <c r="D27" s="9"/>
      <c r="E27" s="9"/>
      <c r="F27" s="9"/>
      <c r="G27" s="9"/>
      <c r="H27" s="9"/>
      <c r="I27" s="30"/>
      <c r="J27" s="30"/>
      <c r="K27" s="30"/>
      <c r="L27" s="30"/>
      <c r="M27" s="30"/>
      <c r="N27" s="30"/>
      <c r="O27" s="30"/>
      <c r="P27" s="30"/>
      <c r="Q27" s="30"/>
      <c r="R27" s="30"/>
      <c r="S27" s="30"/>
      <c r="T27" s="30"/>
    </row>
    <row r="28" spans="1:22" ht="20.100000000000001" customHeight="1" x14ac:dyDescent="0.15">
      <c r="C28" s="9">
        <v>5</v>
      </c>
      <c r="D28" s="8" t="s">
        <v>88</v>
      </c>
      <c r="H28" s="644"/>
      <c r="I28" s="644"/>
      <c r="J28" s="644"/>
      <c r="K28" s="644"/>
      <c r="L28" s="644"/>
      <c r="M28" s="644"/>
      <c r="N28" s="644"/>
      <c r="O28" s="644"/>
      <c r="P28" s="644"/>
      <c r="Q28" s="644"/>
      <c r="R28" s="644"/>
      <c r="S28" s="644"/>
      <c r="T28" s="644"/>
      <c r="U28" s="644"/>
    </row>
    <row r="29" spans="1:22" ht="20.100000000000001" customHeight="1" x14ac:dyDescent="0.15">
      <c r="A29" s="11"/>
      <c r="B29" s="11"/>
      <c r="C29" s="19"/>
      <c r="D29" s="11"/>
      <c r="E29" s="11"/>
      <c r="F29" s="11"/>
      <c r="G29" s="11"/>
      <c r="H29" s="11"/>
      <c r="I29" s="11"/>
      <c r="J29" s="11"/>
      <c r="K29" s="11"/>
      <c r="L29" s="11"/>
      <c r="M29" s="11"/>
      <c r="N29" s="11"/>
      <c r="O29" s="11"/>
      <c r="P29" s="11"/>
      <c r="Q29" s="11"/>
      <c r="R29" s="11"/>
      <c r="S29" s="11"/>
      <c r="T29" s="11"/>
      <c r="U29" s="11"/>
      <c r="V29" s="11"/>
    </row>
    <row r="30" spans="1:22" ht="20.100000000000001" customHeight="1" x14ac:dyDescent="0.15">
      <c r="C30" s="8"/>
    </row>
    <row r="31" spans="1:22" ht="20.100000000000001" customHeight="1" x14ac:dyDescent="0.15">
      <c r="B31" s="648" t="s">
        <v>89</v>
      </c>
      <c r="C31" s="648"/>
      <c r="D31" s="648"/>
      <c r="E31" s="648"/>
      <c r="F31" s="648"/>
      <c r="G31" s="648"/>
      <c r="H31" s="648"/>
      <c r="I31" s="648"/>
      <c r="J31" s="648"/>
      <c r="K31" s="648"/>
      <c r="L31" s="648"/>
      <c r="M31" s="648"/>
      <c r="N31" s="648"/>
      <c r="O31" s="648"/>
      <c r="P31" s="648"/>
      <c r="Q31" s="648"/>
      <c r="R31" s="648"/>
      <c r="S31" s="648"/>
      <c r="T31" s="648"/>
      <c r="U31" s="648"/>
    </row>
    <row r="32" spans="1:22" ht="20.100000000000001" customHeight="1" x14ac:dyDescent="0.15">
      <c r="C32" s="8"/>
      <c r="D32" s="7"/>
    </row>
    <row r="33" spans="2:22" ht="20.100000000000001" customHeight="1" x14ac:dyDescent="0.15">
      <c r="C33" s="8"/>
      <c r="N33" s="35"/>
      <c r="O33" s="32" t="s">
        <v>15</v>
      </c>
      <c r="P33" s="41"/>
      <c r="Q33" s="9" t="s">
        <v>14</v>
      </c>
      <c r="R33" s="42"/>
      <c r="S33" s="9" t="s">
        <v>26</v>
      </c>
      <c r="T33" s="42"/>
      <c r="U33" s="9" t="s">
        <v>71</v>
      </c>
    </row>
    <row r="34" spans="2:22" ht="20.100000000000001" customHeight="1" x14ac:dyDescent="0.15">
      <c r="B34" s="654"/>
      <c r="C34" s="654"/>
      <c r="D34" s="654"/>
      <c r="E34" s="654"/>
      <c r="F34" s="654"/>
      <c r="G34" s="9" t="s">
        <v>90</v>
      </c>
    </row>
    <row r="35" spans="2:22" ht="20.100000000000001" customHeight="1" x14ac:dyDescent="0.15"/>
    <row r="36" spans="2:22" ht="20.100000000000001" customHeight="1" x14ac:dyDescent="0.15">
      <c r="C36" s="646" t="s">
        <v>91</v>
      </c>
      <c r="D36" s="646"/>
      <c r="E36" s="646"/>
      <c r="F36" s="646"/>
      <c r="G36" s="646"/>
      <c r="H36" s="646"/>
      <c r="I36" s="646"/>
      <c r="J36" s="646"/>
      <c r="K36" s="646"/>
      <c r="L36" s="646"/>
      <c r="M36" s="646"/>
      <c r="N36" s="646"/>
      <c r="O36" s="646"/>
      <c r="P36" s="646"/>
      <c r="Q36" s="646"/>
      <c r="R36" s="646"/>
      <c r="S36" s="646"/>
      <c r="T36" s="646"/>
      <c r="U36" s="646"/>
    </row>
    <row r="37" spans="2:22" ht="20.100000000000001" customHeight="1" x14ac:dyDescent="0.15"/>
    <row r="38" spans="2:22" ht="20.100000000000001" customHeight="1" x14ac:dyDescent="0.15">
      <c r="O38" s="32" t="s">
        <v>92</v>
      </c>
      <c r="P38" s="655"/>
      <c r="Q38" s="655"/>
      <c r="R38" s="655"/>
      <c r="S38" s="655"/>
      <c r="T38" s="655"/>
      <c r="U38" s="655"/>
    </row>
    <row r="39" spans="2:22" ht="20.100000000000001" customHeight="1" x14ac:dyDescent="0.15">
      <c r="O39" s="32" t="s">
        <v>93</v>
      </c>
      <c r="P39" s="651"/>
      <c r="Q39" s="651"/>
      <c r="R39" s="651"/>
      <c r="S39" s="651"/>
      <c r="T39" s="651"/>
      <c r="U39" s="651"/>
      <c r="V39" s="9" t="s">
        <v>94</v>
      </c>
    </row>
    <row r="40" spans="2:22" ht="20.100000000000001" customHeight="1" x14ac:dyDescent="0.15"/>
    <row r="41" spans="2:22" ht="20.100000000000001" customHeight="1" x14ac:dyDescent="0.15"/>
    <row r="42" spans="2:22" ht="20.100000000000001" customHeight="1" x14ac:dyDescent="0.15"/>
  </sheetData>
  <mergeCells count="18">
    <mergeCell ref="B31:U31"/>
    <mergeCell ref="B34:F34"/>
    <mergeCell ref="C36:U36"/>
    <mergeCell ref="P38:U38"/>
    <mergeCell ref="P39:U39"/>
    <mergeCell ref="H28:U28"/>
    <mergeCell ref="B2:F2"/>
    <mergeCell ref="P4:U4"/>
    <mergeCell ref="B6:U6"/>
    <mergeCell ref="H15:L15"/>
    <mergeCell ref="N15:U15"/>
    <mergeCell ref="H16:L16"/>
    <mergeCell ref="N16:U16"/>
    <mergeCell ref="H19:U19"/>
    <mergeCell ref="K23:U23"/>
    <mergeCell ref="K24:U24"/>
    <mergeCell ref="K25:U25"/>
    <mergeCell ref="K26:U26"/>
  </mergeCells>
  <phoneticPr fontId="1"/>
  <printOptions horizontalCentered="1"/>
  <pageMargins left="0.51181102362204722" right="0.51181102362204722" top="0.35433070866141736" bottom="0.35433070866141736"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判定</vt:lpstr>
      <vt:lpstr>様式１</vt:lpstr>
      <vt:lpstr>別紙1 確認書</vt:lpstr>
      <vt:lpstr>別紙2 内訳書 省エネ基準改修</vt:lpstr>
      <vt:lpstr>別紙3 内訳書 ZEH水準改修</vt:lpstr>
      <vt:lpstr>別紙4 現況写真</vt:lpstr>
      <vt:lpstr>参考1 仕様確認書</vt:lpstr>
      <vt:lpstr>参考2 耐震性能証明書</vt:lpstr>
      <vt:lpstr>参考３ 管理組合の承諾書</vt:lpstr>
      <vt:lpstr>'参考2 耐震性能証明書'!Print_Area</vt:lpstr>
      <vt:lpstr>'参考３ 管理組合の承諾書'!Print_Area</vt:lpstr>
      <vt:lpstr>'別紙1 確認書'!Print_Area</vt:lpstr>
      <vt:lpstr>'別紙2 内訳書 省エネ基準改修'!Print_Area</vt:lpstr>
      <vt:lpstr>'別紙3 内訳書 ZEH水準改修'!Print_Area</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補助金交付申請書</dc:title>
  <dc:creator/>
  <cp:lastModifiedBy/>
  <dcterms:created xsi:type="dcterms:W3CDTF">2006-09-16T00:00:00Z</dcterms:created>
  <dcterms:modified xsi:type="dcterms:W3CDTF">2025-06-03T04:10:59Z</dcterms:modified>
</cp:coreProperties>
</file>